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60" windowHeight="6720" tabRatio="187" activeTab="0"/>
  </bookViews>
  <sheets>
    <sheet name="INFORME DEFENSA JUDICIAL CAM " sheetId="1" r:id="rId1"/>
    <sheet name="Hoja1" sheetId="2" r:id="rId2"/>
    <sheet name="Hoja2" sheetId="3" r:id="rId3"/>
  </sheets>
  <externalReferences>
    <externalReference r:id="rId6"/>
  </externalReferences>
  <definedNames>
    <definedName name="adm_final">'[1]PRUEBA'!$AH$68</definedName>
    <definedName name="adm_inicio">'[1]PRUEBA'!$AH$63</definedName>
    <definedName name="arb_final">'[1]PRUEBA'!$AH$78</definedName>
    <definedName name="arb_inicio">'[1]PRUEBA'!$AH$75</definedName>
    <definedName name="cons_final">'[1]PRUEBA'!$AH$73</definedName>
    <definedName name="cons_inicio">'[1]PRUEBA'!$AH$70</definedName>
    <definedName name="cortes_final">'[1]PRUEBA'!$AH$81</definedName>
    <definedName name="cortes_inicio">'[1]PRUEBA'!$AH$80</definedName>
    <definedName name="est_final">'[1]PRUEBA'!$AJ$9</definedName>
    <definedName name="est_inicio">'[1]PRUEBA'!$AJ$5</definedName>
    <definedName name="fallo_final">'[1]PRUEBA'!$AK$6</definedName>
    <definedName name="fallo_inicio">'[1]PRUEBA'!$AK$5</definedName>
    <definedName name="ins_final">'[1]PRUEBA'!$AI$7</definedName>
    <definedName name="ins_inicio">'[1]PRUEBA'!$AI$5</definedName>
    <definedName name="introduzca">'[1]PRUEBA'!$AH$83</definedName>
    <definedName name="jur_final">'[1]PRUEBA'!$AG$9</definedName>
    <definedName name="jur_inicio">'[1]PRUEBA'!$AG$5</definedName>
    <definedName name="ord_final">'[1]PRUEBA'!$AH$61</definedName>
    <definedName name="ord_inicio">'[1]PRUEBA'!$AH$5</definedName>
  </definedNames>
  <calcPr fullCalcOnLoad="1"/>
</workbook>
</file>

<file path=xl/comments1.xml><?xml version="1.0" encoding="utf-8"?>
<comments xmlns="http://schemas.openxmlformats.org/spreadsheetml/2006/main">
  <authors>
    <author/>
  </authors>
  <commentList>
    <comment ref="C3" authorId="0">
      <text>
        <r>
          <rPr>
            <sz val="8"/>
            <color indexed="8"/>
            <rFont val="Tahoma"/>
            <family val="2"/>
          </rPr>
          <t xml:space="preserve">REGISTRE EL NUMERO DE  RADICACION DEL PROCESO (JUZGADO, TRIBUNAL, CONSEJO DE ESTADO Y CORTES).
</t>
        </r>
      </text>
    </comment>
    <comment ref="D3" authorId="0">
      <text>
        <r>
          <rPr>
            <sz val="8"/>
            <color indexed="8"/>
            <rFont val="Tahoma"/>
            <family val="2"/>
          </rPr>
          <t xml:space="preserve">REGISTRE EL DIA, MES Y AÑO EN QUE FUE RADICADO EL PROCESO.
</t>
        </r>
      </text>
    </comment>
    <comment ref="E2" authorId="0">
      <text>
        <r>
          <rPr>
            <sz val="8"/>
            <color indexed="8"/>
            <rFont val="Tahoma"/>
            <family val="2"/>
          </rPr>
          <t>MENCIONE SI ES LABORAL, CIVIL, CONTENCIOSO  U OTRO.</t>
        </r>
      </text>
    </comment>
    <comment ref="G3" authorId="0">
      <text>
        <r>
          <rPr>
            <sz val="8"/>
            <color indexed="8"/>
            <rFont val="Tahoma"/>
            <family val="2"/>
          </rPr>
          <t>MENCIONE EL NOMBRE Y APELLIDO  DEL ABOGADO QUE ADELANTA EL PROCESO.</t>
        </r>
      </text>
    </comment>
    <comment ref="K2" authorId="0">
      <text>
        <r>
          <rPr>
            <sz val="8"/>
            <color indexed="8"/>
            <rFont val="Tahoma"/>
            <family val="2"/>
          </rPr>
          <t>MENCIONE EN QUE CIUDAD DEL PAIS SE ADELANTA EL PROCESO.</t>
        </r>
      </text>
    </comment>
    <comment ref="L2" authorId="0">
      <text>
        <r>
          <rPr>
            <sz val="8"/>
            <color indexed="8"/>
            <rFont val="Tahoma"/>
            <family val="2"/>
          </rPr>
          <t>MENCIONE SI EL FALLO O SENTENCIA FUE A FAVOR O ENCONTRA DE LA ENTIDAD.</t>
        </r>
      </text>
    </comment>
    <comment ref="M2" authorId="0">
      <text>
        <r>
          <rPr>
            <sz val="8"/>
            <color indexed="8"/>
            <rFont val="Tahoma"/>
            <family val="2"/>
          </rPr>
          <t xml:space="preserve">REGISTRE EN MILES DE PESOS EL PRESUNTO VALOR DEL FALLO O SENTENCIA DEL PROCESO.
</t>
        </r>
      </text>
    </comment>
  </commentList>
</comments>
</file>

<file path=xl/sharedStrings.xml><?xml version="1.0" encoding="utf-8"?>
<sst xmlns="http://schemas.openxmlformats.org/spreadsheetml/2006/main" count="609" uniqueCount="227">
  <si>
    <t>ESTADO PROCESO</t>
  </si>
  <si>
    <t>CUANTÍA</t>
  </si>
  <si>
    <t>CLASE DE PROCESO</t>
  </si>
  <si>
    <t>IDENTIFICACION DEL PROCESO</t>
  </si>
  <si>
    <t>JUZGADO O TRIBUNAL DONDE SE TRAMITA</t>
  </si>
  <si>
    <t>DEMANDANTE</t>
  </si>
  <si>
    <t>APODERADO</t>
  </si>
  <si>
    <t>CIUDAD DONDE SE ADELANTA PROCESO</t>
  </si>
  <si>
    <t>FALLO O SENTENCIA</t>
  </si>
  <si>
    <t>VALOR DEL FALLO</t>
  </si>
  <si>
    <t>INSTANCIA</t>
  </si>
  <si>
    <t>PRETENSIONES</t>
  </si>
  <si>
    <t>No. RADICACION</t>
  </si>
  <si>
    <t>FECHA</t>
  </si>
  <si>
    <t>EXTERNO NOMBRE</t>
  </si>
  <si>
    <t>EVERT PERALTA ARDILA</t>
  </si>
  <si>
    <t>NEIVA</t>
  </si>
  <si>
    <t xml:space="preserve">NULIDAD Y RESTABLECIMIENTO DEL DERECHO </t>
  </si>
  <si>
    <t>FAVORABLE</t>
  </si>
  <si>
    <t>TRIBUNAL CONTENCIOSO ADMINISTRATIVO DEL HUILA</t>
  </si>
  <si>
    <t>EN PROCESO (NO FALLADO AÚN)</t>
  </si>
  <si>
    <t>JUZGADO SEXTO ADMINISTRATIVO DE NEIVA</t>
  </si>
  <si>
    <t>41001233100020000360401</t>
  </si>
  <si>
    <t>NULIDAD SIMPLE</t>
  </si>
  <si>
    <t>Nulidad del Acto Administrativo que concedió la licencia ambiental para la construcción del condominio Caminos de Oriente a la Constructora Loreto Limitada.</t>
  </si>
  <si>
    <t>41001233100020090015200</t>
  </si>
  <si>
    <t>COMEPEZ S.A.</t>
  </si>
  <si>
    <t>REPARACION DIRECTA</t>
  </si>
  <si>
    <t>Reclaman la indemnizacion de de daños materiales por la mortandad de peces en producción, así como en el impacto de cierre de la comercialización del poco producto que quedó vivo por la pesca masiva en el embalse de betania.</t>
  </si>
  <si>
    <t>41001233100020090015000</t>
  </si>
  <si>
    <t>41001333100420110004500</t>
  </si>
  <si>
    <t>CONSTRUCTORA VARGAS LTDA</t>
  </si>
  <si>
    <t>Solicita se declare nulo el acto administrativo 0565 del 10 de marzo de 2010 por el cual se sanciona a la constructora Vargas a pagar la suma de 80 salarios mínimos mensuales vigentes. Que como consecuencia se condene a la CAM  a pagar la suma de 4.000 salarios mínimos por los perjuicios económicos causados por la suspensión de la construcción de la zona social del proyecto CONDOMINIO HACIENDA MAYOR ubicada en el municiio de Neiva. La suma de 100 salarios mínimos por la pérdida del good will, buen nombre o fama de la empresa. La suma de 100 salarios mínimos para la señora OLGA LUCIA RAMIREZ CASTRO a título de perjuicios morales por la aflicción, intranquilidad y frustración que le ha ocasionado la suspensión del proyecto HACIENDA MAYOR.</t>
  </si>
  <si>
    <t>41001333100520100038100</t>
  </si>
  <si>
    <t>JAIRO HEBERTO PINZON Y OLGA LUCIA TAMAYO</t>
  </si>
  <si>
    <t>Solicita declarar nula la resolución No. 0550 del 8 de marzo de 2010 mediante la cual declaró responsables a los convocantes de invadir la zona de protección ambiental, correspondientes a rondas de protección por nacimientos de aguas de la quebrada Víctor Felix de la ciudad de Neiva, así como la Resolución No. 1076 del 30 de abril de 2010 a través del cual se desató desfavorablemente el recurso de resposición interpuesto por los convocantes. Que como consecuencia no se cobre y en el evento que se haya pagado a reintegrar indexados mas los intereses corrientes certificados el valor de cualquier cantidad de dinero que se le haya cobrado con fundamento  en las resoluciones mencionadas. Que se condene a la CAM  al pago de perjuicios que le cause a los convocantes las ilegalidades identificadas en el numeral 1 de las pretensiones.</t>
  </si>
  <si>
    <t>41001333170420120000100</t>
  </si>
  <si>
    <t>GERARDO VARGAS BUITRAGO</t>
  </si>
  <si>
    <t xml:space="preserve">Solicita se declare la  nulidad de la resolución No.  332  del   25 de  febrero de 2011, en particular los artículos 2 y 3 de su parte resolutiva, y en los que se ordena el decomiso preventivo de la  excavadora  marca CATERPILLAR, modelo 320D, serie A6F00860,  por ser  utilizada en  explotación   minera y  que se encuentra en  custodia de la  CAM.  Igualmente solicita que la CAM-, revoque o declare la nulidad  del acta de imposición de medidas preventivas suscrita el día dieciocho (18) de junio de 2011  mediante la cual se suspenden unas actividades de minería y se decomisan preventivamente bienes relacionados en sus apartes, entre los cuales se encuentra la retroexcavadora CATERPILLAR de propiedad del señor VARGAS BUITRAGO, por ser utilizada en explotación  de minería. Solicita a  título de  restablecimiento  del derecho se reconozca  todos los perjuicios materiales, directos e indirectos, presentes y futuros a que haya lugar, con ocasión al decomiso de la maquinaria de propiedad del señor VARGAS BUITRAGO,  </t>
  </si>
  <si>
    <t>41001310500120080035501</t>
  </si>
  <si>
    <t>NATALI ARTUNDUAGA VEGA Y OTROS</t>
  </si>
  <si>
    <t>JUZGADO PRIMERO ADMINISTRATIVO ORAL DE NEIVA</t>
  </si>
  <si>
    <t>JUAN PABLO DIAZ Y OTRO</t>
  </si>
  <si>
    <t>4100123310020120004700</t>
  </si>
  <si>
    <t>JESÚS YAMIL MENESES RAMOS</t>
  </si>
  <si>
    <t>Solicita se declare la nulidad de la resolución  No. 3262 del   2 de  noviembre de 2010,  emanada  por la Dirección  Territorial  Sur de  la CAM,     por  medio  de la  cual  se impone  al  señor  JESÚS YAMIL  MENESES  RAMOS,  una  multa de  8 SMLMV,   para  la época  de la   imposición  de  la sanción  y  se  hacen  otros  requerimientos; e igualmente la nulidad   de la  resolución  No.  1348  de   fecha   14 de junio de 2011,    por  medio de la cual  se   resuelve  el  recurso de  reposición. Solicita a  título de  restablecimiento  del derecho se  permita  la explotación    del  predio  “LA  MONTAÑA”  ubicado  en  la  vereda    Gallardito  en  jurisdicción  del   municipio de Elías  y  se  paguen     los  perjuicios   materiales  y  morales  causados    por la  no  explotación  del  predio  mencionado</t>
  </si>
  <si>
    <t>JUZGADO SEXTO ADMINISTRATIVO ORAL DE NEIVA</t>
  </si>
  <si>
    <t>JUZGADO TERCERO ADMINISTRATIVO ORAL DE NEIVA</t>
  </si>
  <si>
    <t>JUZGADO QUINTO ADMINISTRATIVO ORAL DE NEIVA</t>
  </si>
  <si>
    <t>41001333300520130024500</t>
  </si>
  <si>
    <t>JOAQUIN LEITERS RODRIGUEZ OLAYA</t>
  </si>
  <si>
    <t>Solicita declarar la nulidad de la resolución 1141 del 29-06-2012 y la resolución 2213 del 30-10-2012 expedidas por la CAM y en los que sanciona y conforma al demandante al pago de una multa.</t>
  </si>
  <si>
    <t>LABORAL</t>
  </si>
  <si>
    <t>PENDIENTE FALLO DE PRIMERA INSTANCIA</t>
  </si>
  <si>
    <t>PENDIENTE FALLO DE SEGUNDA INSTANCIA</t>
  </si>
  <si>
    <t>PENDIENTE AUDIENCIA INICIAL</t>
  </si>
  <si>
    <t>FALLO DE PRIMERA INSTANCIA FAVORABLE</t>
  </si>
  <si>
    <t xml:space="preserve">Reclamación de pensión de sobrevivientes y perjuicios, morales, materiales, y de relación a la vida, por el accidente laboral ocurrido 25 de abril/08, en las instalaciones de la planta de tratamiento de aguas residuales del municipio de Suaza, en el que perdiera la vida el señor JESÚS GREGORIO DAZA MÉNDEZ. </t>
  </si>
  <si>
    <t>JIN HOAN JU Y KOREANAS LTD</t>
  </si>
  <si>
    <t>CONSEJO DE ESTADO</t>
  </si>
  <si>
    <t>11001032600020130013200</t>
  </si>
  <si>
    <t xml:space="preserve">Solicita entre otras, revocar en todas sus partes la Resolución 0176 de enero 31 de 2012 expedida por la Dirección Territorial Norte de la CAM, por medio de la cual, además de declarar responsable a Koreanas Ltda y a su representante legal Jin Hoan Ju, ordenó el decomiso definitivo de las 13 máquinas retroexcavadoras, la imposición de una multa de $850.000.000.oo, y otras disposiciones. Revocar en todas sus partes la Resolución No. 0653 del 17 de Abril de 2012, proferida por la Dirección Territorial Norte de la CAM, notificada el día 27 de Abril ídem, por medio de la cual confirma en todas sus partes la Resolución No. 0176 de Enero 31 de 2012. Revocar el auto de fecha 29 de mayo de 2012, proferido por la Dirección Territorial Norte de la CAM, por medio del cual resolvió rechazar por improcedente la adición, complementación y aclaración de la Resolución No. 0653 del 17 de Abril de 2011.  Revocar en todas sus partes la respuesta al Derecho de petición distinguida bajo el No. SRCA-63785 de Junio 7 del 2012, expedida por la Dirección Territorial Norte de la CAM, por medio de la cual  decidió que no es procedente dar trámite a la solicitud consistente en la entrega de las máquinas retroexcavadoras que fueron objeto de decomiso preventivo según lo indica la Resolución 0176 de Enero 31 de 2011. Reclama a título de daño emergente y lucro cesante la suma de $ 23.358.891.281
</t>
  </si>
  <si>
    <t>BOGOTÀ</t>
  </si>
  <si>
    <t>TRIBUNAL ADMINISTRATIVO DE CUNDINAMARCA</t>
  </si>
  <si>
    <t>Solicita se declare la nulidad de los actos administrativos acusados, por medio de los cuales la CAM liquidó la tasa de aprovechamiento forestal a mi representada.</t>
  </si>
  <si>
    <t>EMGESA S.A. E.S.P.</t>
  </si>
  <si>
    <t>41001233300020140050200</t>
  </si>
  <si>
    <t>41001333300120140047500</t>
  </si>
  <si>
    <t>COLTANQUES S.A.</t>
  </si>
  <si>
    <t xml:space="preserve">1) Que se declare la nulidad de la Resolución No. 0025 del 13 de Enero de 2014, mediante la cual la CAM decidió imponer a COLTANQUES S.A. una multa por valor de $115.098.176, por ser violatoria de la Ley  y estar incursa en las causales de anulación allí previstas. 2) Que se declare la nulidad de la Resolución No. 040 del 12 de marzo de 2014, por medio de la cual la CAM confirmó la decisión contenida en la Resolución No. 0025 del 13 de enero de 2014 al resolver el recurso de reposición formulado por COLTANQUES S.A. y negar el recurso de apelación, por ser violatoria de la ley y estar incursa en las causales de anulación allí previstas. 3) Que como consecuencia de las declaraciones anteriores, a título de restablecimiento del derecho, se acojan las siguientes declaraciones y condenas: A) Que se declare que COLTANQUES S.A. no se encuentra obligada a pagar la suma de dinero correspondiente a la multa a la que aluden las Resoluciones arriba relacionadas, cuya nulidad se solicita, ni ninguna otra suma de dinero que se relacione o tenga origen en dicha multa, tal como los intereses de mora o de otro tipo, que resulten aplicables. B) Como consecuencia de la declaración inmediatamente anterior, en el evento en que COLTANQUES S.A. no hubiese hecho el pago del valor de la multa a la cual aluden las Resoluciones demandadas, ni de las sumas accesorias que tengan origen en dicha multa, que se ordene a la CAM, cesar de inmediato los eventuales procesos coactivos y/o judiciales que hubiere iniciado con el fin de hacer efectivo el pago de la sanción establecida en las Resoluciones impugnadas junto con las sumas accesorias correspondientes. C) Que se condene a la CAM a pagar a COLTANQUES el valor de todos y cada uno de los perjuicios causados a ésta última con ocasión de los procesos de cobro coactivo, particularmente los generados con las eventuales medidas cautelares que se llegaren a practicar en los mismos, entre otros. D) Que se condene a la CAM a pagar el valor de todos y cada uno de los perjuicios que se le hubieran causado a la demandante, con ocasión de la expedición de los actos administrativos demandados, según lo que se logre demostrar en el proceso. Particularmente en el evento de que la demandante ya hubiere pagado la multa, se condene a la CAM a devolver a la convocante dichos valores, debidamente actualizados al momento del fallo, de acuerdo al IPC o cualquier otro índice aceptado por la Jurisprudencia. Estima una cuantía de CIENTO QUINCE MILLONES NOVENTA Y OCHO MIL CIENTO SETENTA Y SEIS PESOS M/CTE ($115.098.176), más el valor de los intereses moratorios y daños y perjuicios causados a la Empresa COLTANQUES S.A.  </t>
  </si>
  <si>
    <t>41001333300420140064300</t>
  </si>
  <si>
    <t>JUZGADO CUARTO ADMINISTRATIVO ORAL DE NEIVA</t>
  </si>
  <si>
    <t>JOSE AUGUSTO ROJAS CHEYNE Y OTRA</t>
  </si>
  <si>
    <t xml:space="preserve">Solicita el pago de los PERJUICIOS MATERIALES y MORALES, ocasionados sobre el  predio “EL  RECREO”  como consecuencia de las labores adelantadas para la construcción de un canal para la desviación del Rio Guarapas en la vereda la Honda Porvenir del Corregimiento de Charguayaco del Municipio de Pitalito Huila, labores que según los convocantes fueron autorizadas por la DTS, de la Corporación Autónoma Regional del Alto Magdalena-CAM;  hecho que les ha generado consecuencias económicas que consideran deben ser reparadas. Los convocantes como pretensiones refieren las siguientes:
Se reconozca y pague por parte de la entidad convocada la suma de DOSCIENTOS VEINTE MILLONES DE PESOS ($220.000.000.oo), teniendo en cuenta  los siguientes aspectos: 
1.- El daño causado en el predio, cifrado en la división que se hizo del potrero, que impide su  utilización  completa.
2.- La destrucción de los árboles que servían para mitigar la erosión y la crecida del río en época de  invierno.
3.- La sustracción de los postes, alambres, grapas y el valor de los jornales que generaron la construcción del cerco.
4.- Los daños y perjuicios que han ocasionado las aguas del río, no solo, sobre  el  potrero afectado por la construcción del canal, sino también, por la erosión excesiva que se ha venido  presentando sobre la parte montañosa de la finca por la fuerzas irregulares de las aguas, dado que las mismas  fueron desviadas.
5.- Los daños morales causados, representados en las molestias, pérdidas de tiempo, desplazamientos, angustias, zozobra, desasosiego etc.          </t>
  </si>
  <si>
    <t>CRITERIOS CUALITATIVOS DEL PROCESO</t>
  </si>
  <si>
    <t>FORTALEZA DEMANDA</t>
  </si>
  <si>
    <t>FORTALEZA PROBATORIA</t>
  </si>
  <si>
    <t>RIESGO PROCESAL</t>
  </si>
  <si>
    <t>MEDIA</t>
  </si>
  <si>
    <t>MEDIA BAJA</t>
  </si>
  <si>
    <t>MEDIA ALTA</t>
  </si>
  <si>
    <t xml:space="preserve">MEDIA </t>
  </si>
  <si>
    <t xml:space="preserve">MEDIA ALTA </t>
  </si>
  <si>
    <t xml:space="preserve">MEDIA BAJA </t>
  </si>
  <si>
    <t>TRIBUNAL ADMINISTRATIVO DEL HUILA</t>
  </si>
  <si>
    <t>FALLO DE PRIMERA INSTANCIA FAVORABLE A LA CAM. PENDIENTE FALLO DE SEGUNDA INSTANCIA.</t>
  </si>
  <si>
    <t>JUZGADO SÉPTIMO ADMINISTRATIVO DE NEIVA</t>
  </si>
  <si>
    <t>FALLO DE PRIMERA INSTANCIA DESFAVORABLE</t>
  </si>
  <si>
    <t>JUZGADO NOVENO ADMINISTRATIVO DE NEIVA</t>
  </si>
  <si>
    <t>CORTE SUPREMA DE JUSTICIA-SALA CASACIÓN LABORAL</t>
  </si>
  <si>
    <t>INVERTRAC S.A.</t>
  </si>
  <si>
    <t>41001233300020140057200</t>
  </si>
  <si>
    <t xml:space="preserve">Primera-. Que se declare la nulidad de los acto administrativos integrados e individualizados, proferidos por la CAM, por ser  contrarios a derecho por ser violatorios de normas y principios Constitucionales  y legales. Segunda-. Que como  consecuencia  de las  anteriores declaraciones  se restablezca  el derecho a  la  Empresa INVERTRAC S.A en la cuantía de la multa con su correspondiente  indexación,  al  igual  que se condene en costas y agencias en derecho a la CAM.La empresa demandante estima que la cuantía corresponde a la suma de                                                       $ 281.562.936.oo.  </t>
  </si>
  <si>
    <t>LEASING BOLIVAR S.A.</t>
  </si>
  <si>
    <t>41001233300020140028300</t>
  </si>
  <si>
    <t xml:space="preserve">1.-Que declare la nulidad de la Resolución No. 1606 de fecha 29 de Agosto del año 2012 en el resuelve en su artículo cuarto, en donde declaró responsable de los cargos imputados a LEASING BOLIVAR S.A. C.F., y por lo tanto la absuelva de responsabilidad.
2.- Solicita que declare la nulidad de la Resolución No. 1606 de fecha 29 de Agosto del año 2012 en el resuelve en su artículo sexto, en donde ordenó Decomisar Definitivamente la Maquinaria Retro-Excavadora, Marca Caterpillar, Modelo 320d, Serial No. Cat 0320dya6f00860, y en su defecto ordene el Restablecimiento del Derecho sobre la propiedad de ese bien a LEASING BOLIVAR S.A. C.F.
3. Estima una cuantía de CUATROCIENTOS CINCUENTA MILLONES DE PESOS M/CTE ($450.000.000), más el valor de los intereses moratorios y daños y perjuicios causados a la Empresa LEASING BOLIVAR S.A. C.F.
</t>
  </si>
  <si>
    <t>COOTRANSPETROLS</t>
  </si>
  <si>
    <t>41001333300620140059100</t>
  </si>
  <si>
    <t xml:space="preserve">Primera-. Que se declare la nulidad de las Resoluciones N° 0023 del 13 de enero y N° 0403 del 12 de marzo, ambas de 2014, mediante las cuales la CAM declaró responsable ambientalmente a COOTRANSPETROLS, y le impuso sanción administrativa, consistente en el pago de una multa en dinero. 
Segunda-. Que la CAM pague a la convocante, por concepto de perjuicios extrapatrimoniales, el equivalente a Quince (15) S.M.M.L.V. o cien (100) gramos oro –la suma que sea superior-. 
Tercera-. Que la CAM pague las agencias en derecho, liquidadas en la suma de CINCO MILLONES DE PESOS ($5’000.000,00) MCTE.                      La empresa demandante estima que la cuantía corresponde a la suma de OCHENTA Y UN MILLONES OCHOCIENTOS VEINTIÚN MIL OCHOCIENTOS DIECISÉIS PESOS ($81’821.816,00) MCTE. 
</t>
  </si>
  <si>
    <t>JUZGADO OCTAVO ADMINISTRATIVO DE NEIVA</t>
  </si>
  <si>
    <t>TRANSPORTES JOALCO S.A.</t>
  </si>
  <si>
    <t>41001333370320150009200</t>
  </si>
  <si>
    <t>Que se declare la nulidad de las Resoluciones No. 1945 del 25 de septiembre de 2014, proferida por la Dirección Territorial Sur de la CAM, por la cual se declara la responsabilidad ambiental de Transportes Joalco S.A. por el incumplimiento de lo preceptuado en los artículos 79 de la C.P., en concordancia con el art. 1 del Decreto 2811 de 1974, art. 35 del Decreto 3930 de 2010 modificado por el Decreto 4728 de 2010, y la Resolución 1401 de 2012, y se impone una multa de $13.871.168,  y de la No. 246 del 11 de febrero de 2015 por la cual se resuelve el recurso de reposición y se confirma la decisión.</t>
  </si>
  <si>
    <t>PROBABILIDAD DE CONDENA</t>
  </si>
  <si>
    <t>FALLO DE PRIMERA INSTANCIA FAVORABLE. PENDIENTE FALLO DE SEGUNDA INSTANCIA.</t>
  </si>
  <si>
    <t>FALLO DE PRIMERA INSTANCIA DESFAVORABLE A LA CAM. PENDIENTE FALLO DE SEGUNDA INSTANCIA.</t>
  </si>
  <si>
    <t>41001333300320140055900</t>
  </si>
  <si>
    <t>PISCICOLA COOLFISH S.A.</t>
  </si>
  <si>
    <t xml:space="preserve">Primero-. Que se declare la nulidad del acto administrativo complejo que contiene las Resoluciones Nos. 2532 del 31 de Octubre de 2013 y 416 del 12 de marzo de 2014 emitidas por la Dirección Territorial Norte de la CAM, dentro del expediente sancionatorio DTN 1.046-2013, en lo que tiene que ver con la Declaratoria de Responsabilidad al Proyecto Piscícola COOLFISH S.A.S., por la captación ilegal de las aguas del Embalse de Betania, la quema y tala de flora sin el respectivo permiso de aprovechamiento forestal, vertimientos ilegales y falta de plan de manejo ambiental para la actividad piscícola, en la Vereda El Vilú del Municipio de Yaguará y se le impuso como sanción principal de Multa por valor de $11.411.819 M/cte, y Sanción accesoria de decomiso definitivo de una (1) motobomba de 4 HP en buen estado cuantificado en la suma de $1.000.000 M/cte.
Segundo-. Que como consecuencia de lo anterior,  se declare la nulidad de las actuaciones o procedimientos consecuenciales como el de Cobro coactivo y las medidas que allí se hayan dictado o proferido.
Tercero-. Que la CAM proceda a restablecer el derecho y a indemnizar a la Sociedad PISCÍCOLA COOLFISH S.A.S., así:
A) A reembolsar el valor cancelado por la demandante, en virtud de la sanción ambiental impuesta en el acto administrativo complejo contenido en las Resoluciones Nos. 2532 del  31 de Octubre de 2013 y 416 del 12 de marzo de 2014 emitidas por la CAM, en cuantía de $11.411.819 M/cte.
B) A cancelar la suma equivalente a CIEN (100) Salarios Mínimos Legales Mensuales Vigentes, correspondientes a los Perjuicios económicos causados por la pérdida del “Good will”, buen nombre o fama de la Sociedad dentro del conglomerado económico de las Piscícolas, como bien intangible que se ha visto afectado en beneficios tales “como el reconocimiento de los consumidores al producto o servicio y a la empresa que lo suministra, la confianza y credibilidad de la empresa, la calificación positiva del consumidor a las características del producto.” (Consejo de Estado, Sección Tercera, Sentencia del 10 de Julio de 1997, C.P. Ricardo Hoyos Duque, Exp. 10229) 
C) A reconocer los perjuicios causados con ocasión de la pérdida de oportunidad mercantil en cabeza de la persona jurídica SOCIEDAD PISCÍCOLA COOLFISH S.A.S., y de sus Socios como personas naturales, que se demuestren en el trámite de la conciliación o de la respectiva demanda.
D) Otros perjuicios atendiendo lo dispuesto en el Art. 16 de la Ley 446 de 1998, se reconozca el pago, compensación o interés de cualquier otro perjuicio que se llegare a probar.
</t>
  </si>
  <si>
    <t>41001233300020160007200</t>
  </si>
  <si>
    <t>ALIPIO LIZCANO FLOREZ Y OTROS</t>
  </si>
  <si>
    <t xml:space="preserve">Se reconozca y pague por parte de las entidades convocadas la suma de TRES MIL DOSCIENTOS SEIS MILLONES NOVECIENTOS CINCUENTA PESOS M/CTE ($3.206.929.950.oo), discriminados en el daño  moral, daño a la vida en relación de cada uno de los demandantes, en el lucro cesante consolidado  y  lucro cesante futuro a favor de los padres de las víctimas, teniendo en cuenta que el día 12 de diciembre de 2013,  entre las 17 y 18 horas se  produjo un  derrumbamiento  de  tierra como  consecuencia del  uso de unos  explosivos utilizados a cielo abierto para la ubicación  de una tubería sobre un canal de riego para cultivos de arroz ubicado en la vereda Bolívar- La Mata- Sector Guacamayas, Corregimiento Fortalecillas, Jurisdicción del Municipio de Neiva, ocasionando   la muerte de 4 personas y una herida. </t>
  </si>
  <si>
    <t>41001233300020160025100</t>
  </si>
  <si>
    <t xml:space="preserve">Primera-. Que se declare la  nulidad  de los actos administrativos acusados, estos son, las resoluciones  No.  1935 del 21 de agosto de  2015,  y 2627 del 4 de noviembre de  2015, por las cuales la DTC de la CAM, otorgó una concesión de aguas superficiales a EMGESA  S.A, para la fuente QUEBRADA  LA YAGUILGA y se resolvió un recurso de reposición interpuesto sobre el primer acto administrativo. 
Segunda-. Que como  consecuencia de lo anterior, se restablezca el derecho y se declare  que EMGESA  S.A no está obligada a dedicar un porcentaje no inferior al 1%  del valor de la obra (Distrito de riego de la Galda) a la  adquisición de áreas estratégicas para la  conservación de los recursos  hídricos que los surtan de  agua(…..)    
Tercera-. Que se  ordene el archivo de la actuación y que  se declare que no es de cargo  de EMGESA S.A. los costos en que haya incurrido la CAM con relación de las actuaciones  administrativas, ni las de este proceso.  </t>
  </si>
  <si>
    <t>41001233300020150097800</t>
  </si>
  <si>
    <t>MUNICIPIO DE PITALITO</t>
  </si>
  <si>
    <t>SOLICITA LA PARTE DEMANDANTE DECLARAR ADMINISTRATIVA Y PATRIMONIALMENTE RESPONSABLE A LA DEMANDADA POR LOS DAÑOS OCASIONADOS A LA MAQUINARIA TIPO BULDOCER MODELO 2013 MARCA JOHN DEERE POR FALLA DEL SERVICIO Y CUSTODIA DEL BIEN DECOMISADO POR LA POLICIA NACIONAL. LA DEMANDADA LLAMÓ EN GARANTÍA A LA CAM POR LA PARTICIPACIÓN EN EL PROCESO SANCIONATORIO.</t>
  </si>
  <si>
    <t>41001333300620150043800</t>
  </si>
  <si>
    <t>SYMCO CONSTRUCTORA S.A.S.</t>
  </si>
  <si>
    <t xml:space="preserve">Primera-. Que la CAM declare la nulidad de la Resolución No. 2841 del 22 de diciembre de 2014, mediante la cual se declaró responsable ambientalmente a la Sociedad SYMCO CONSTRUCTORA S.A.S y se le impuso una multa por hechos constitutivos de infracciones ambientales. Segunda-. Que la CAM declare la nulidad de la Resolución No. 1207 de fecha 1 de Junio de 2015, por la cual se confirmó la Resolución Sancionatoria No. 2841 del 22 de diciembre de 2014. 
Tercera-. Que la CAM declare la nulidad de la Resolución No. 324 de fecha 27 de febrero de 2014, por la cual se impone una medida preventiva a la Sociedad SYMCO CONSTRUCTORA S.A.S.
Cuarta.- Que la CAM declare la nulidad de los conceptos técnicos de visita No. 236 del 27 de febrero de 2014, mediante el cual, entre otras cosas, se establece la necesidad de imponer una medida preventiva, y No. 1538 del 15 de octubre de 2014, por el cual, entre otras cosas,  se evidencia avance parcial de las obligaciones impuestas por la CAM en la medida  preventiva. 
Quinta:- Que a título de restablecimiento del derecho le sean pagados a SYMCO CONSTRUCTORA S.A.S., la suma de $180.074.815, que corresponde al valor de la multa impuesta ($159.329.815.oo) y a los gastos ocasionados para la defensa de la convocante en este proceso. </t>
  </si>
  <si>
    <t>FALLOS DE PRIMERA Y SEGUNDA INSTANCIA FAVORABLES A LA CAM. PENDIENTE FALLO DE CASACIÓN LABORAL.</t>
  </si>
  <si>
    <t>PENDIENTE FALLO DE PRIMERA INSTANCIA.</t>
  </si>
  <si>
    <t>JUZGADO OCTAVO ADMINISTRATIVO ORAL DE NEIVA</t>
  </si>
  <si>
    <t>GERARDO VIDAL ARIAS</t>
  </si>
  <si>
    <t>DECLARAR LA NULIDAD DE LA RESOLUCION No 1053 DEL 18 DE JULIO DE 2015 Y LA RESOLUCION 2831 DEL 31 DE OCTUBRE DE 2007 PROFERIDAS POR LA CORPORACION AUTONOMA REGIONAL DEL ALTO MAGDALENA - CAM SEDE NEIVA.</t>
  </si>
  <si>
    <t>41001333300420160024400</t>
  </si>
  <si>
    <t>41001233300020170030100</t>
  </si>
  <si>
    <t>GUNVOR COLOMBIA CI SAS</t>
  </si>
  <si>
    <t>EMPRESA COLOMBIANA DE PETROLEOS S.A -ECOPETROL S.A.</t>
  </si>
  <si>
    <t>41001233300020160055200</t>
  </si>
  <si>
    <t>SE DECLARE LA NULIDAD DE LOS ACTOS ADMINISTRATIVOS CONTENIDOS EN LAS RESOLUCIONES NOS. 2134 DEL 25 DE JULIO DE 2016 Y 3434 DEL 31 DE OCTUBRE DE 2016 PROFERIDOS POR LA CAM QUE IMPUSIERON SANCION A LA ENTIDAD DEMANDANTE Y EL POSTERIOR RESTABLECIMIENTO DEL DERECHO.</t>
  </si>
  <si>
    <t>RED LINE CARGO SAS EN LIQUIDACION</t>
  </si>
  <si>
    <t>41001233300020170042600</t>
  </si>
  <si>
    <t>SE DECLARE LA NULIDAD DEL AUTO 048 DEL 25 DE AGOSTO DE 2014 POR MEDIO DEL CUAL SE FORMULO PLIEGO DE CARGOS EN CONTRA LA EMPRESA RED LINE CARGO SAS, RESOLUCION 1554 DEL 26 DE MAYO DE 2016 QUE DECLARO LA RESPONSABILIDAD DE LOS CARGOS FORMULADOS AL DEMANDANTE Y LA RESOLUCION 3356 DEL 24 DE OCTUBRE DE 2016 QUE CONFIRMO LA DECISION ANTERIOR.</t>
  </si>
  <si>
    <t>11001032500020180032900</t>
  </si>
  <si>
    <t>YOLANDA GAMEZ URUEÑA</t>
  </si>
  <si>
    <t>NULIDAD  SIMPLE</t>
  </si>
  <si>
    <t>MEDIA  ALTA</t>
  </si>
  <si>
    <t>DEMANDA DE NULIDAD CON SOLICITUD DE SUSPENSION PROVISIONAL DE LOS ACUERDOS Nº CNSC-20161000001556 DEL 13 DE DICIEMBRE DE 2016, 20171000000066 DEL 20 DE ABRIL DE 2017, 20171000000076 DEL 10 DE MAYO DE 2017 Y NULIDAD DE LA RESOLUCION Nº CNSC-20172210040705 DEL 22 DE JUNIO DE 2017, EXPEDIDOS POR LA COMISION NACIONAL DEL SERVICIO CIVIL, POR MEDIO DE LOS CUALES SE CONVOCA A CONCURSO ABIERTO DE MERITOS PARA PROVEER DEFINITIVAMENTE LOS EMPLEOS VACANTES PERTENECIENTES AL SISTEMA GENERAL DE CARRERA ADMINISTRATIVA DE LAS PLANTAS DE PERSONAL DE LAS CORPORACIONES AUTONOMAS REGIONALES-CAR Y DE LA AUTORIDAD NACIONAL DE LICENCIAS AMBIENTALES.</t>
  </si>
  <si>
    <t>JESUS MARIA FERNANDEZ  FIERRO Y OTRO</t>
  </si>
  <si>
    <t xml:space="preserve">PRETENSIONES DECLARATORIAS.
1. Que se declare la existencia de una ocupación permanente de hecho por la construcción de la represa El Quimbo en el área del contrato de concesión minera vigente No. HF1-142, cuyos titulares mineros son los convocantes. 
2. Que se declare administrativamente, patrimonialmente y civilmente responsables a la Nación- Ministerio de Minas y Energía, a la Agencia Nacional de Minería-ANM-, a la CAM y a EMGESA por la ocupación permanente de hecho en el área del contrato de concesión minera antes mencionado por la construcción de la represa de El Quimbo.           
3. Que como consecuencia de lo anterior se declare que las entidades demandadas son responsables administrativa, patrimonial y civilmente por los daños causados a los convocantes mineros. 
4. Que como consecuencia de la ocupación permanente de hecho en el área del contrato de concesión minera vigente HF1-142 por la construcción de la represa El Quimbo, se declare que los demandados deben pagar los daños y perjuicios ocasionados a los convocantes. 
        PRETENSIONES CONDENATORIAS.
1. Que se condene a las entidades demandadas a pagar a título de indemnización, por CONCEPTO DE PERJUICIOS MORALES, la suma de 20 smlmv a cada uno de los convocantes.
2. Que se condene a las entidades demandadas a pagar a título de indemnización, por CONCEPTO DE PERJUICIOS POR DAÑOS MATERIALES en la categoría de lucro cesante por concepto de gravas y arenas del río dejadas de explotar y a que tienen derecho los convocantes, contados desde el 30 de junio de 2015, fecha en que inició el llenado de la represa El Quimbo y hasta el 7 de junio de 2037 fecha final del contrato de concesión minera la suma de $ 18.594.318.000. 
3. Que se condene a las entidades demandadas a pagar a título de indemnización, por CONCEPTO DE PERJUICIOS POR DAÑOS MATERIALES en la categoría de lucro cesante por concepto de oro aluvial dejado de explotar y a que tienen derecho a explotar los convocantes, contados desde el 30 de junio de 2015, fecha en que inició el llenado de la represa El Quimbo y hasta el 7 de junio de 2037 fecha final del contrato de concesión minera la suma de $ 3.258.295.699.
4. Que se condene a las entidades demandadas a pagar a título de indemnización, por CONCEPTO DE PERJUICIOS POR DAÑOS MATERIALES en la categoría de daño emergente por concepto del valor de los derechos mineros dejados de explotar actualizado al 15 de junio de 2017, por la explotación de oro aluvial a que tienen derecho a explotar los convocantes, la suma de $2.820.575.994. 
5. Que se condene a las demandadas al pago de las pretensiones precedentes de manera indexada, con intereses y se condene en costas. 
Así mismo, se formulan pretensiones subsidiarias a cada una de las pretensiones condenatorias. 
</t>
  </si>
  <si>
    <t>25000233600020170157700</t>
  </si>
  <si>
    <t>$ 3.258.295.699.</t>
  </si>
  <si>
    <t>41001233300020170024700</t>
  </si>
  <si>
    <t>SE DECLARE LA NULIDAD DE LOS ACTOS ADMINISTRATIVOS CONTENIDOS EN LAS RESOLUCIONES NOS. 2239 DEL 29 DE JULIO DE 2016 POR MEDIO DEL CUAL SE DECLARA O EXIME DE RESPONSABILIDAD A EMGESA SA ESP Y 3591 DEL 10 DE NOVIEMBRE DE 2016 QUE RESUELVE UN RECURSO DE REPOSICION Y QUE EN SU ART. 1 MODIFICA EL ART. 2 DE LA DECISION PRIMERA Y SANCIONA A LA ENTIDAD DEMANDANTE.</t>
  </si>
  <si>
    <t>MEDIA  BAJA</t>
  </si>
  <si>
    <t xml:space="preserve"> 41001233300020170051400</t>
  </si>
  <si>
    <t xml:space="preserve">HECTOR WILLIAM ROJAS DURAN </t>
  </si>
  <si>
    <t>SE DECLARE LA NULIDAD DEL ACTO ADMINISTRATIVO QUE CONTIENE LA RESOLUCION NO. 195 DEL 24 DE ENERO DE 2017 Y LA RESOLUCION NO. 1085 DEL 17 DE ABRIL DE 2017 , MEDIANTE LOS CUALES SE DECLARO AMBIENTALMENTE RESPONSABLE AL SEÑOR HECTOR WILLIAM ROJAS DURAN E IMPUSO SANCION PECUNIARIA CON MEDIDAS PREVENTIVAS INDEFINIDAS. QUE COMO CONSECUENCIA DE LO ANTERIOR SE PROCEDA A DEJAR SIN EFECTO DICHA MEDIDA Y EL PROCESO SANCIONATARIO Y SE PAGUEN LOS PERJUICIOS EN SU CLASIFICACION DE LUCRO CESANTE Y DAÑO EMERGENTE OCASIONADOS.</t>
  </si>
  <si>
    <t xml:space="preserve">41001333300420180017900 </t>
  </si>
  <si>
    <t xml:space="preserve">MEDIA  ALTA  </t>
  </si>
  <si>
    <t xml:space="preserve">Primera-. Que la CAM declare la  nulidad de los actos administrativos acusados, estos son la  resolución No. 3590 del 10 de noviembre de 2017 por medio de la cual se declara responsable ambientalmente a la empresa EMGESA  S.A. E.S.P.  por  omisión  en el trámite  y obtención  de un permiso de vertimientos y se impone como sanción una multa de $50.670.007 M/cte y la resolución No. 3567 del  04 de diciembre de  2017,  que confirma la resolución No.  3590  antes  mencionada. 
Segunda-. Que como  consecuencia  de lo  anterior  y en caso de que  EMGESA haya pagado  la  multa, se restituya  dicho  valor  indexado  junto con sus  intereses.    
Tercera-. Que se  condene en constas a la  CAM. Expediente DTC 026-2015
</t>
  </si>
  <si>
    <t>41001333300620180023200</t>
  </si>
  <si>
    <t xml:space="preserve">Primera-. Que la CAM declare la  nulidad de los actos administrativos acusados, estos son la  resolución No. 3653 del 17 de noviembre de 2016 por medio de la cual se declara responsable ambientalmente a la empresa EMGESA  S.A. E.S.P. por  incumplimiento a las disposiciones establecidas en los artículos 2.2.3.3.4.3, - 2.2.3.3.4.10 y 2.2.3.3.5.1 del Decreto 1076 de 2015 “Decreto Único reglamentario del sector Ambiente y Desarrollo sostenible, derivado de la omisión en el trámite  y obtención del permiso de vertimientos y se impone como sanción una multa de $50.670.007 M/cte y la resolución No. 3568 del  04 de diciembre de  2017,  que confirma la resolución No.  3653  antes  mencionada. 
Segunda-. Que como  consecuencia  de lo  anterior  y en caso de que  EMGESA haya pagado  la  multa, se restituya  dicho  valor  indexado  junto con sus  intereses.    
Tercera-. Que se  condene en constas a la  CAM.  Expediente DTC 027)
</t>
  </si>
  <si>
    <t xml:space="preserve">41001333300820180011900
</t>
  </si>
  <si>
    <t>JUZGADO  OCTAVO ADMINISTRATIVO DE NEIVA</t>
  </si>
  <si>
    <t>INTERCONEXIÓN ELÉCTRICA S.A. E.S.P. ISA</t>
  </si>
  <si>
    <t xml:space="preserve">Que se declare la nulidad de los actos administrativos contenidos en (i) radicado CAM 20172010151491 del día 6 de septiembre de 2017 y, en (ii) el escrito con radicado CAM 2017201084571 del 12 de octubre de 2017; ante los evidentes vicios de nulidad que adolecen.  
2. Como consecuencia de lo anterior, que se proceda, a título de restablecimiento del derecho, a ordenar a la CAM a devolver lo pagado en exceso por ISA, por concepto de tasa de aprovechamiento forestal, lo cual asciende a la suma de $ 193.862.344. Dicha suma debe ser debidamente indexada.
</t>
  </si>
  <si>
    <t>41001310500320180018400</t>
  </si>
  <si>
    <t>JUZGADO TERCERO LABORAL DE NEIVA</t>
  </si>
  <si>
    <t>JOSÉ WILSON FLOREZ  BORRERO</t>
  </si>
  <si>
    <t>PENDIENTE AUDIENCIA DE CONCILIACIÓN, FIJACIÓN DE LITIGIO, PRACTICA DE PRUEBAS</t>
  </si>
  <si>
    <t>ORDINARIO LABORAL DE PRIMERA INSTANCIA</t>
  </si>
  <si>
    <t>Se vincula a la CAM bajo la figura jurídica de la solidaridad, por se beneficiaria de la obra ejecutada a través del contrato No. 250 de 2016 entre la CAM y URBAN GREEN S.A.S. Solicita lo siguiente: 1) Declarar que el contrato que suscribió el demandante desde el 05-03-2017 hasta el 30-04-2017, se convirtió en un contrato de trabajo. 2) Declarar que el mencionado contrato se desarrolló bajo la modalidad de contrato a término indefinido. 3) Se condene a los demandados, a pagar la suma de $1,467,000 por concepto de salarios adeudados, pago de cesantías, intereses de cesantías, prima de servicios, vacaciones, sanción moratoria, condena en costas, para lo cual estima la cuantía en la suma de $19,635,960 a la fecha de presentación de la demanda.</t>
  </si>
  <si>
    <t>FALLO DE PRIMERA INSTANCIA ACCEDE PRETENSIONES SIN NINGUNA CONDENA CONTRA LA CAM (FAVORABLE). PENDIENTE FALLO DE SEGUNDA INSTANCIA.</t>
  </si>
  <si>
    <t>FALLO DE PRIMERA INSTANCIA FAVORABLE A LA CAM.</t>
  </si>
  <si>
    <t>SE PRESENTARON ALEGATOS DE CONCLUSIÓN. PENDIENTE FALLO DE PRIMERA INSTANCIA.</t>
  </si>
  <si>
    <t>PENDIENTE RESOLUCIÓN DE RECURSO DE APELACIÓN CONTRA AUTO QUE DECLARÓ PROBADA EXCEPCIÓN PREVIA DE FALTA DE AGOTAMIENTO DE REQUISITO DE PROCEDIBILIDAD.</t>
  </si>
  <si>
    <t>PENDIENTE CONTINUACIÓN AUDIENCIA INICIAL</t>
  </si>
  <si>
    <t>PENDIENTE CONTINUACIÓN AUDIENCIA DE PRUEBAS</t>
  </si>
  <si>
    <t>41001333300720180023900</t>
  </si>
  <si>
    <t xml:space="preserve">Primera-. Que la CAM declare la  nulidad de los actos administrativos acusados, estos son la  resolución No. 3816 del 29 de noviembre de 2016 por medio de la cual se declara responsable ambientalmente a la empresa EMGESA  S.A. E.S.P. por  incumplimiento a las disposiciones establecidas en los artículos 2.2.3.3.4.3, - 2.2.3.3.4.10 y 2.2.3.3.5.1 del Decreto 1076 de 2015 “Decreto Único reglamentario del sector Ambiente y Desarrollo sostenible, derivado de la omisión en el trámite  y obtención del permiso de vertimientos y se impone como sanción una multa de $50.670.007 M/cte y la resolución No. 3569 del  04 de diciembre de  2017,  que confirma la resolución No.  3816 antes  mencionada. 
Segunda-. Que como  consecuencia  de lo  anterior  y en caso de que  EMGESA haya pagado  la  multa, se restituya  dicho  valor  indexado  junto con sus  intereses.    
Tercera-. Que se  condene en constas a la  CAM.  (Expediente DTC 028-2015)
</t>
  </si>
  <si>
    <t>41001233300020160051900</t>
  </si>
  <si>
    <t>INVERSIONES GASAPA Y COMPAÑÍA S. EN C.</t>
  </si>
  <si>
    <t>PENDIENTE RESOLVER RECURSO DE APELACIÓN CONTRA AUTO QUE RECHAZÓ REFORMA DE DEMANDA, Y A LA ESPERA DE AUDIENCIA INICIAL</t>
  </si>
  <si>
    <t>SE DECLARE A LA NACION MINISTERIO DE MEDIO AMBIENTE Y DESARROLLO SOSTENIBLE, MINISTERIO DE AGRICULTURA Y DESARROLLO RURAL Y AL INSTITUTO COLOMBIANO AGROPECUARIO ICA SECCIONAL HUILA PATRIMONIALMENTE RESPONSABLES POR LA AFECTACION A LA EXPECTATIVA O ESTADO DE CONFIANZA Y VULNERACION DIRECTA DEL PRINCIPIO DE CONFIANZA LEGITIMA DE LA SOCIEDAD INVERSIONES GASAPA &amp; CIA S EN C OCASIONADOS EN VIRTUD DE LA EXPEDICION Y VIGENCIA DE LA RESOLUCION NO. 1925 DE 2013 POR MEDIO DE LA CUAL SE ADOPTO LA ZONIFICACION Y EL ORDENAMIENTO DE LA RESERVA FORESTAL DE LA AMAZONIA. QUE COMO CONSECUENCIA DE LO ANTERIOR SE CONDENE A LA DEMANDADAS A PAGAR UN SUMA DE DINERO POR EL VALOR DEL TERRENO NATURAL DE RESERVA, BOSQUE COMERCIAL DE PINO Y POTREROS CULTIVABLES DE LA DEMANDANTE Y DEMAS VALORES RECLAMADOS.</t>
  </si>
  <si>
    <t>FELIX JUAN DIEGO CHARRY ORTIZ, FELIX MARIA CHARRY CERQUERA Y OTRA</t>
  </si>
  <si>
    <t>41001233300020180008100</t>
  </si>
  <si>
    <t>BAJA</t>
  </si>
  <si>
    <t>DECLARAR A LAS DEMANDADAS RESPONSABLES POR EL NO PAGO DE LA INDEMNIZACION POR EL USO DE LA SERVIDUMBRE MINERA DE TRANSITO DESDE EL 16 DE ABRIL DE 2016. QUE COMO CONSECUENCIA DE LO ANTERIOR SE ORDENE EL PAGO DE LOS PERJUICIOS MATERIALES E INMATERIALES A FAVOR DE LOS DEMANDANTES.</t>
  </si>
  <si>
    <t xml:space="preserve">MARIA ANGELICA HERMIDA VARGAS,
NELSON HERMIDA ROJAS, OLGA MIREYA HERMIDA VARGAS Y OTROS </t>
  </si>
  <si>
    <t>41001333300320180039900</t>
  </si>
  <si>
    <t>PENDIENTE TRASLADO DE EXCEPCIONES Y AUDIENCIA INICIAL</t>
  </si>
  <si>
    <t xml:space="preserve">Los demandantes pretenden lo siguiente:                                       
1. Que se declare RESPONSABLES SOLIDARIAMENTE al MUNICIPIO DE PITALITO, a la Corporación Autónoma Regional Del Alto Magdalena “CAM”, a GAS NEIVA S.A. E.S.P, a la TIENDA LA FORTUNA DE PALMARITO y a LA PREVISORA S.A. COMPAÑÍA DE SEGUROS, en calidad de entidades públicas y Privadas, en sus calidades anotadas, sujetos obligados a indemnizar solidariamente todos los perjuicios derivados de la falla del servicio que contrajo el accidente ocurrido el día 01 de octubre de 2016, en la vivienda de la familia Hermida Vargas, ocasionado por la imprudencia y no tener en cuenta los aspectos que permiten administrar el riesgo, que produjo la pérdida total de la vivienda, muebles y enseres, y quemaduras de segundo grado y del 37% del cuerpo a MARÍA ANGÉLICA HERMIDA VARGAS, causándole las lesiones físicas de carácter permanente (Deformidad y pérdida funcional). 
2. Que como consecuencia se condene a los convocados a indemnizar a la señora MARÍA ANGÉLICA HERMIDA VARGAS, por los PERJUICIOS MATERIALES, que consisten en:
LUCRO CESANTE: 
 Lucro cesante Consolidado o pasado la suma de $16.760.000.00. 
 Lucro Cesante Futuro: Que corresponde a la suma de $35.552.000.00. 
TOTAL DE PERJUICIOS MATERIALES: La suma de $52.312.000.00. 
3. Que como consecuencia de lo anterior se condene a los convocados a indemnizar a los convocantes, el DAÑO EMERGENTE, que consisten en: 
DAÑO EMERGENTE: discriminados así: 
 Daño Emergente Consolidado o pasado la suma de $88.249.474.oo. 
TOTAL DE PERJUICIOS MATERIALES: La suma de $88.249.474.oo. 
4. Como consecuencia de lo anterior se condene a los convocados a indemnizar a los convocantes, por los PERJUICIOS MORALES, que consisten en: 
Valor de los perjuicios morales subjetivos constituidos por el dolor, la angustia y por las lesiones físicas de carácter permanente (Deformidad y pérdida funcional) ocasionados a la señora MARÍA ANGÉLICA HERMIDA VARGAS y la pérdida total de la vivienda de la familia Hermida Vargas, muebles y enseres, los que se han tasado en: 
 La suma de CUARENTA SALARIOS MINIMOS LEGALES MENSUALES VIGENTES             ($ 31.249.680.00) para los convocantes MARÍA ANGÉLICA HERMIDA VARGAS, NELSON HERMIDA ROJAS y BERNARDA VARGAS RODRIGUEZ, víctimas directas y perjudicados. 
 La suma de VIENTE SALARIOS MINIMOS LEGALES MENSUALES VIGENTES que al día de hoy equivalen a $ 15.624.840.00, para OLGA MIREYA HERMIDA VARGAS, WILLIAM JOSE HERMIDA VARGAS, LUZ DE LOS ANGELES HERMIDA VARGA y PAULA CAMILA HERMIDA VARGAS, en calidad de hijos y hermanos de la víctima directa y perjudicada. 
Para un total de PERJUICIOS MORALES de CIENTO CUARENTA MILLONES SEISCIENTOS VEINTITRES MIL QUINIENTOS SESENTA PESOS M/CTE ($140.623.560.00), derivado del padecimiento, sufrimiento, repercusión sicológica, en la sensación de abandono o impotencia que causo el accidente del 1 de octubre de 2016. 
5. Que como consecuencia de lo anterior se condene a los convocados a indemnizar a los señores NELSON HERMIDA ROJAS, MARÍA ANGÉLICA HERMIDA VARGAS, BERNARDA VARGAS RODRIGUEZ por el POR DAÑO A LA VIDA DE RELACIÓN, que consisten en: 
 La suma de CUARENTA SALARIOS MINIMOS LEGALES MENSUALES VIGENTES             ($ 31.249.680.00) para los convocantes MARÍA ANGÉLICA HERMIDA VARGAS, NELSON HERMIDA ROJAS y BERNARDA VARGAS RODRIGUEZ, víctimas directas y perjudicados. 
Para un total de NOVENTA Y TRES MILLONES SETECIENTOS CUARENTA Y NUEVE MIL CUARENTA PESOS M/CTE ($ 93.749.040.00), derivados de la disminución de la calidad de vida de la víctima directa, en la dificultad de disfrutar de una existencia corriente como también en la privación que padece el afectado para desplegar las más elementales conductas que en forma cotidiana o habitual que marcan su realidad. 
6. Se le ordene al MUNICIPIO DE PITALITO, a la Corporación Autónoma Regional Del Alto Magdalena “CAM”, a GAS NEIVA S.A. E.S.P, a la TIENDA LA FORTUNA DE PALMARITO y a LA PREVISORA S.A. COMPAÑÍA DE SEGUROS, al reconocimiento y pago de la indexación o ajuste al valor sobre las sumas de dinero adeudadas a los conovcantes por concepto de indemnización de perjuicios. 
7. Condenar al MUNICIPIO DE PITALITO, a la Corporación Autónoma Regional Del Alto Magdalena “CAM”, a GAS NEIVA S.A. E.S.P, a la TIENDA LA FORTUNA DE PALMARITO y a LA PREVISORA S.A. COMPAÑÍA DE SEGUROS, para que pague la indexación o corrección monetaria sobre las sumas de dinero y hasta cuando se verifique el pago total de las obligaciones. 
8. Condenar a las Entidades convocadas a que dé estricto cumplimiento a la sentencia conforme a lo dispuesto en el artículo 192 del C.P.A.C.A. 
9. Condenar a las Entidades convocadas a reconocer al pago de las costas procesales en que debió incurrir el convocante conforme al Art. 188 del C.P.A.C.A. </t>
  </si>
  <si>
    <t>41001333300720190013900</t>
  </si>
  <si>
    <t>JUZGADO SEPTIMO ADMINISTRATIVO DE NEIVA</t>
  </si>
  <si>
    <t>LUIS CARLOS PRECIADO SARMIENTO</t>
  </si>
  <si>
    <t xml:space="preserve">PRIMERO:   Declarar la nulidad absoluta de la decisión proferida por la “CAM” contenida en la resolución No 1662 de 28 de mayo de 2018, “por medio de la cual se renueva permiso de concesión de aguas superficiales” y la resolución No 3421 del 09 de noviembre de 2018 “por medio de la cual se resuelve un recurso de reposición, negando y confirmando la resolución No 1662 del 28 de mayo de 2018 
Como consecuencia de lo anterior y a título de restablecimiento el convocante solicita:    
SEGUNDO: Ordenar a la “CAM” otorgar el caudal de agua para la piscícola SAN FERMIN propiedad del señor LUIS CARLOS PRECIADO SARMIENTO, de 99.16 Lts/seg; caudal mínimo necesario para cumplir con la producción exigida desde el 2006; de acuerdo al parte técnico tomada en consideración para la expedición de la resolución 798 de 2006 y solicitada al vencimiento de esta, en su solicitud de su “Permiso de Concesión de Aguas Superficiales. 
TERCERO: Ordenar a la “CAM” y a favor del señor LUIS CARLOS PRECIADO SARMIENTO el reconocimiento y pago de los valores que, por concepto de devoluciones de IVA reconocido tributariamente a la actividad piscícola no ha podido hacer efectivo desde el año 2012 al primer bimestre de 2019 por la suma de CIENTO SETENTA Y SEIS MILLONES SETECIENTOS TREINTA Y SEIS MIL CIENTO VEINTITRES PESOS M/CTE ($167.736. 123.oo).
CUARTO: Ordenar a la “CAM” y a favor del señor LUIS CARLOS PRECIADO SARMIENTO el reconocimiento y pago de los valores que, por concepto de devoluciones de IVA reconocido tributariamente a la actividad piscícola no ha podido hacer efectivo desde el segundo bimestre de 2019 a la fecha que exista fallo condenatorio. </t>
  </si>
  <si>
    <t xml:space="preserve">41001333300920190006400
</t>
  </si>
  <si>
    <t>JHON SEBASTIAN ORTIZ MORENO,
YON EDUIN ORTIZ ORTIZ
Y MABEL MORENO ESPINOSA</t>
  </si>
  <si>
    <t>CONTESTACIÓN DE DEMANDA Y TRASLADO DE EXCEPCIONES</t>
  </si>
  <si>
    <t>1. Que se declare la RESPONSABILIDAD ADMINISTRATIVA atribuible a las demandadas respecto del DAÑO ANTIJURÍDICO ocasionado a los convocantes, y se ordene el reconocimiento y pago de la reparación integral de la progenitora y hermanos, como consecuencia de las acciones y/u omisiones en que incurrieron las convocadas al momento de los hechos acaecidos el día 20 de enero de 2017 en la Vereda Villa Rica, jurisdicción del Municipio de Garzón-Huila, a causa del siniestro que se produjo en el transporte por cable (tarabita), en el que falleció DIEGO MOLINA BUSTOS (Q.E.P.D).
2. Reconocimiento y pago del DAÑO MORAL a favor de los convocantes en valor estimado en 100 S.M.M.L.V., que a la fecha de radicación de la demanda equivale a $828.116=$82.811.600.
3. Reconocimiento y pago del DAÑO A LA VIDA DE RELACIÓN a favor de los convocantes en valor estimado en 100 S.M.M.L.V., que a la fecha de radicación de la demanda equivale a $828.116=$82.811.600.
4. Reconocimiento y pago de los Daños a los intereses personalísimos de especial relevancia Constitucional y Convencional, los cuales se configuran con la sola trasgresión y/o afectación de los derechos fundamentales vulnerados a partir del fallecimiento de DIEGO MOLINA BUSTOS (Q.E.P.D) el 20 de enero de 2017, a favor de los convocantes, en valor estimado en 100 S.M.M.L.V., que a la fecha de radicación de la demanda equivale a $828.116=$82.811.600.                                                                                                                       
5. Perjuicios patrimoniales en la modalidad de lucro cesante consolidado e indemnización anticipada a favor de los convocantes, perjuicios estimados de la siguiente manera:
Lucro Cesante Consolidado: 
Se determinará en el momento procesal a consideración del despacho, el lucro cesante consolidado a partir de la fecha de la muerte de DIEGO MOLINA BUSTOS (Q.E.P.D) ocurrida en los hechos del 20 de enero de 2017 y hasta la fecha de la sentencia ejecutoriada, que estima en la suma de $19.046.688 teniendo en cuenta los 23 meses transcurridos desde el momento del fallecimiento hasta la presentación de la solicitud de conciliación.
Lucro Cesante Futuro o indemnización anticipada:
Se determinará en el momento procesal a consideración del despacho y se extiende, desde el día en que se profiera el fallo, hasta el cumplimiento de la expectativa probable de vida que tenía DIEGO MOLINA BUSTOS (Q.E.P.D) en función de su edad, atendiendo criterios de la tabla de expectativa de vida al nacer para los hombres en Colombia, certificada por el DANE y vigente al momento de la presentación de la demanda, que estima en la suma de $526.681.776, teniendo en cuenta los 636 meses probables de vida.</t>
  </si>
  <si>
    <t xml:space="preserve"> 41001333300920190001000</t>
  </si>
  <si>
    <t>ENRIQUE TOVAR PLAZAS</t>
  </si>
  <si>
    <t xml:space="preserve">1º.- DECLARAR LA NULIDAD del Auto de MANDAMIENTO DE PAGO de fecha: 26 de Junio del 2014 dictado en el Proceso de Jurisdicción Coactiva que adelanta la Corporación Autónoma Regional de Alto Magdalena CAM de la ciudad de Neiva, representada por el Dr. CARLOS ALBERTO CUÉLLAR MEDINA- DIRECTOR ,  a través del Juez de Ejecución Coactiva de la misma Corporación: Dr. Alberto Vargas Arias Secretario General de la Corporación Autónoma Regional del Alto Magdalena CAM  juez de Jurisdicción Coactiva, contra los señores: LUIS ENRIQUE TOVAR ALVAREZ, LUISA PLAZAS DE TOVAR y ENRIQUE TOVAR PLAZAS todos de las condiciones civiles ampliamente conocida en autos, por medio del cual LIBRÓ MANDAMIENTO DE PAGO por la suma de $ 99.408.733.oo NOVENTA Y NUEVE MILLONES CUATROCIENTOS OCHO MIL SETECIENTOS TREINTA Y TRES PESOS MONEDA CORRIENTE  por la vía Jurisdicción Coactiva a favor de dicha Corporación y en contra de los señores: ENRIQUE TOVAR PLAZAS, LUIS ENRIQUE TOVAR ALVAREZ y LUISA PLAZAS DE TOVAR todos de las condiciones civiles ampliamente conocida en autos en el Proceso de Jurisdicción Coactiva.- habida consideración que fue expedido aquél Mandamiento Ejecutivo de Pago de fecha: 26 de Junio de 2014 irregularmente, Pues el acto administrativo que supuestamente le servía de fundamento, (Resolución 1201 de Junio 12 del 2012 no estaba debidamente ejecutoriada a la luz de lo dispuesto en los artículos 331 del C de P. C. hoy, artículo 302 del C.G.P. y el artículo 87 CPACA, porque está probado que los sancionados acudieron a lo establecido en los artículos 309 y 311 del C de P.C, hoy artículos  285 y 287  del C.G.P. en donde solicitaron su: adición, Complementación y Aclaración de la Resolución No. 1201 de Julio 12 del 2012 por el cual se resolvió el Recurso de Reposición de la Resolución No. 0687 de Abril 23 del 2012, tal como se demostró con fotocopia de dicha solicitud de Adición, Aclaración y Complementación presentada el día 18 de Septiembre, de 2012 la cual solo ahora el día 06 de abril de 2018 mediante una supuesta resolución decidieron pronunciarse al respecto, cuyo contenido se desconoce, toda vez que nunca fue notificado a los interesados (Articulo 66, 67, 68 y 72 CPACA, y a sabiendas que sin estar debidamente ejecutoriada decidieron iniciar el proceso de jurisdicción coactiva en contra de los demandantes, causando con ello graves perjuicios de carácter patrimonial y moral como se demostró 
2º.- DECLARAR LA NULIDAD del  AUTO de fecha: 05 de Octubre del 2017 que decidió desfavorablemente las excepciones propuestas por los demandados, toda vez que el Acto Administrativo que sirvió de fundamento, no está debidamente ejecutoriada habida consideración que fue expedido irregularmente, puesto que el acto administrativo que supuestamente le servía de fundamento, (Resolución 1201 de Junio 12 del 2012 no estaba debidamente ejecutoriada a la luz de lo dispuesto en los artículos 311 del C de P.C hoy artículo 302 del C.G.P: y el artículo 87 CPACA, porque está probado que los sancionados acudieron a lo establecido en los artículos 309 y 311 del C de P.C. hoy artículos  285 y 287 del C.G.P. en donde solicitaron su: adición, Complementación y Aclaración de la Resolución No. 1201 de Julio 12 del 2012 por el cual se resolvió el Recurso de Reposición de la Resolución No. 0687 de Abril 23 del 2012, tal como se demostró con fotocopia de dicha solicitud de Adición, Aclaración y Complementación presentada el día 18 de Septiembre, de 2012 la cual solo ahora el día 06 de abril de 2018 mediante una supuesta resolución decidieron pronunciarse al respecto, cuyo contenido se desconoce, y que nunca fue notificado a los interesados (Articulo 66, 67, 68 y 72 CPACA, y a sabiendas que sin estar debidamente ejecutoriada decidieron iniciar el proceso de jurisdicción coactiva en contra de los demandantes, causando con ello graves perjuicios de carácter patrimonial y moral como se demostró 
3º.- DECLARAR LA NULIDAD del Auto de fecha: abril 06 del 2018 y notificado personalmente al apoderado de los sancionados el día 05 de Junio del 2018 dictado por el Dr. Alberto Vargas Arias, Secretario General de la Corporación Autónoma Regional del Alto Magdalena CAM de la ciudad de Neiva, en su condición de Juez Coactivo de dicha Corporación, por medio de la cual se decidió aquél recurso de Reposición interpuesto contra la providencia de fecha Octubre 05 del 2017 dictado en el expediente No. 2017-0211 por la cual confirmó en todas sus partes el auto recurrido 
4º.- Así mismo solicito el reconocimiento y ordenar a la Corporación Autónoma Regional del Alto Magdalena CAM Zona Norte de la ciudad de Neiva, Huila, pagar a favor de mi representado el señor ENRIQUE TOVAR PLAZAS de las condiciones civiles ampliamente conocida en autos y para el Juicio de Sucesión Intestado de sus padres LUIS ENRIQUE TOVAR ALVAREZ y LUIS PLAZAS DE TOVAR de las condiciones civiles ya conocidas, la suma de $ 39.128.496.79 TREINTA Y NUEVE MILLONES CIENTO VEINCIOCHO MIL CUATROCIENTOS NOVENTA Y SEIS PESOS CON SETENTA Y NUEVE CENTADOS , tal como lo expliqué y la sustenté al tratar el tema relacionado con del DAÑO EMERGENTE 
5º.- Por concepto de PERJUICIOS MORALES, los estimo en el equivalente a 100 salarios mínimos mensuales vigentes a la fecha del pago o se haga efectiva esta pretensión, que la Corporación Autónoma Regional del Alto Magdalena CAM Zona Norte de la ciudad de Neiva, deberá pagar a favor del señor ENRIQUE TOVAR PLAZAS de las condiciones civiles ampliamente conocida en autos y para el Juicio de Sucesión Intestado de sus padres LUIS ENRIQUE TOVAR ALVAREZ y LUIS PLAZAS DE TOVAR de las condiciones civiles ya conocidas
6º.- Como consecuencia de la anterior declaración, sírvase Decretar el Levantamiento de las medidas Cautelares dictadas en el proceso de Jurisdicción Coactiva adelantado contra mis representados, para lo cual se servirá librar los oficios correspondientes al Señor Registrador de Instrumentos Públicos de Neiva, a efecto que se sirva inscribir el levantamiento de la medida cautelar decretada de la casa de habitación de los mi representado: ENRIQUE TOVAR PLAZAS en donde habitaban sus padres al morir, esto es los señor  LUIS ENRIQUE TOVAR ALVAREZ y LUIS PAZAS DE TOVAR de las condiciones civiles ampliamente conocida en autos 
7º.- Sírvase Señor Juez, mediante providencia ordenar al señor Director de la Corporación Autónoma Regional del Alto Magdalena CAM  de la ciudad de Neiva de conformidad con lo dispuesto en los artículos 67 y 68 de la Ley 1437 del 2011 notificar al señor ENRIQUE TOVAR PLAZAS quien actúa en este proceso en nombre y propio y en representación para el Juicio de Sucesión Intestado de los sus progenitores. LUIS ENRIQUE TOVAR ALVAREZ y LUISA PLAZAS DE TOVAR, la Resolución por medio de la cual se dio respuesta a la solicitud de adición, complementación, y aclaración de la Resolución No. 1201 de Julio 12 del 2012 que los señores: LUIS ENRIQUE TOVAR ALVAREZ, LUISA PLAZAS DE TOVAR ENRIQUE TOVAR PLAZAS por medio de apoderado lo solicitan el día 18 de Septiembre del 2012 en el expediente sancionatorio distinguido con la Radicación No. 81502 de fecha: Julio 1º del 2011 y que hace referencio a la actuación Administrativa DTN-55062 de fecha: Julio13 del 2011 en donde se vinculó a los señores: LUIS ENRIQUE TOVAR ALVAREZ, LUISA PLAZAS DE TOVAR y ENRIQUE TOVAR PLAZAS 
</t>
  </si>
  <si>
    <t>41001233100020130029200</t>
  </si>
  <si>
    <t>41001333300820190011900</t>
  </si>
  <si>
    <t>ROSEMBERG MOLINA BUSTOS
Y ELSA BUSTOS DURAN</t>
  </si>
  <si>
    <t>QUE SE DECLARE PATRIMONIALMENTE RESPONSABLE PATRIMONIAL Y EXTRACONTRACTUAL RESPONSABLE A LAS ENTIDADES DEMANDADAS, A CAUSA DEL FALLECIMIENTO DEL MENOR DIEGO MOLINA BUSTOS (Q.E.P.D.) EL 20 DE ENERO DE 2017.</t>
  </si>
  <si>
    <t>41001233300020190057500</t>
  </si>
  <si>
    <t>SE DECLARE LA NULIDAD DE LA LIQUIDACION OFICIAL NO. 0597 DEL 06 DE MARZO DE 2019 Y LA RESOLUCION NO. 2139 DEL 05 DE AGOSTO DE 2019. QUE COMO CONSECUENCIA DE LO ANTERIOR SE DECLARE QUE EMGESA NO ESTA OBLIGADA AL PAGO DE LA TASA LIQUIDADA POR LA CAM.</t>
  </si>
  <si>
    <t>41001333300120190034100</t>
  </si>
  <si>
    <t xml:space="preserve">LUIS FRANCISCO DUARTE CARDOZO
Y ESPERANZA QUINTERO LOPEZ </t>
  </si>
  <si>
    <t xml:space="preserve">1.- Que se declare al municipio de Palermo administrativamente responsable por las graves  irregularidades en que incurrió  al aprobar el proyecto  urbanístico  general denominado “Campo  Berdez Condominio Campestre Club House” y conceder licencia de urbanización en suelo  suburbano y vivienda campestre del sector Juncal del  municipio de Palermo, mediante las resoluciones No.  130-06-03-095 del 3 de agosto de 2012 y adicionada  por la  resolución No.  130-06-03-095 de la misma fecha,  al  omitir hacer  seguimiento  y control  impuesto  por la CAM en las  licencias ambientales  para el uso  y protección  del  área de  ronda  de la quebrada  Gallinazo.  
2.- Que  se declare a la CAM administrativamente responsable por las graves irregularidades en que  incurrió,  al  otorgar permiso de ocupación de cause y acoger los resultados  del estudio de zonificación ambiental y evaluación de área de inundación en el  proyecto condominio  Campestre Berdez  Club House  aledaño a la  quebrada Gallinazo, mediante las  resoluciones  2925 del  12 de  diciembre de 2013 y 1854   del  29 de  junio  de 2016 y omitir el  seguimiento y control sobre el  uso y aprovechamiento   de las zonas  verdes  y protección de la quebrada  gallinazo.  
3.-  Que como consecuencia de la anterior  declaración se ordene a las convocadas pagar a los  convocantes  los perjuicios materiales (daño emergente)  ocasionados  por la expedición irregular  de la licencia de construcción del  proyecto urbanístico mencionado, teniendo en cuenta la  siguiente liquidación:  
La suma de $64.559.340.oo, como precio de venta del inmueble  con  folio de matrícula inmobiliaria No. 200-229082 y la suma de $6.900.000.oo, por cuota de administración hasta el 30 de septiembre de 2019. 
</t>
  </si>
  <si>
    <t xml:space="preserve">ALBERTO CARDOZO MOZOS,
MARIA KATHERINE GOMEZ Y
WILFOR RODRIGUEZ MURCIA
</t>
  </si>
  <si>
    <t>41001333300420190003200</t>
  </si>
  <si>
    <t>PENDIENTE AUDIENCIA DE PRUEBAS</t>
  </si>
  <si>
    <t>ACCIÓN POPULAR</t>
  </si>
  <si>
    <t>PROTECCION DE DERECHOS COLECTIVOS COMO EL GOCE DE UN AMBIENTE SANO ENTRE OTROS. Los accionantes manifiestan que se han presentado inconvenientes relacionados con la invasión de un predio denominado Lote número 1 con folio de matrícula inmobiliaria 200-208854 de propiedad del Municipio de Rivera-Huila,  ubicado en el área rural de la Vereda Riverita, que fue adquirido inicialmente  para brindarle la oportunidad a la Asociación de Vivienda denominada  “Las Orquideas” para obtener un lote y construir viviendas; pero que al invadir dicho predio por personas diferentes al proyecto de vivienda referido, se “realizaron modificaciones como la eliminación de un drenaje natural afluente de la quebrada La Pedregosa, utilización de material de cantera para relleno de un zanjón que existía en dicho predio.”</t>
  </si>
  <si>
    <t>41001333100420080002900</t>
  </si>
  <si>
    <t>TRIBUNAL ADMNISTRATIVO DEL HUILA</t>
  </si>
  <si>
    <t>NICOLAS POLANIA TELLO Y NICOLAS ANDRES ROZO TORRES</t>
  </si>
  <si>
    <t xml:space="preserve">El cierre definitivo del sitio de disposición final de la Planta de Tratamiento de Residuos Sólidos de Biorgánicos del Sur S.A. E.S.P., ubicada en el K. 8 de la vía que conduce de Pitalito a San Agustín. </t>
  </si>
  <si>
    <t xml:space="preserve">41001233300020130047500
</t>
  </si>
  <si>
    <t>JOSE IGNACIO PATRICIO FORERO VASQUEZ</t>
  </si>
  <si>
    <t>Solicita el accionante se le protejan los derechos e intereses colectivos de existencia del equilibrio ecológico y el manejo y aprovechamiento racional de los recursos naturales para garantizar su desarrollo sostenible, su conservación, restauración o sustitución; la conservación de las especies animales y vegetales, la protección de áreas de especial importancia ecológica, de los ecosistemas situados en las zonas fronterizas, así como los demás intereses de la comunidad relacionados con la preservación y restauración del medio ambiente, gozar de un ambiente sano, la moralidad administrativa, el derecho a la seguridad y prevención de desastres previsibles técnicamente literales a, b,c,y i del artículo 4 de la Ley 472 de 1998, en consecuencia solicita que se ordene suspender a las Entidades demandadas toda actividad minera en la región, que la autoridad ambiental y minera inicie las respectivas investigaciones y declaren la nulidad de las Resoluciones de Licencias Ambientales y PMA otorgados, lo mismo que de los títulos mineros otorgados a los señores accionados, y se impongan las sanciones por las omisiones y extralimitaciones que cometieron MASSEQ PROYECTOS E INGENIERÍA S.A.S. y PAVCOL S.A.S. que cometieron en el ejercicio de su actividad, y realizar la compulsa de copias a las entidades de control y vigilancia. También se solicita medida cautelar consistente en ordenar el sellamiento de las plantas de asfalto, trituradoras y de mezcla de concreto que actualmente funcionan en el predio de la cantera, la suspensión de la extracción de material de playa del río Paez, en los predios llamados Malpaso y Paisito, que se imponga caución económica a MASSEQ PROYECTOS E INGENIERÍA S.A.S. y PAVIMENTOS COLOMBIA S.A.S.</t>
  </si>
  <si>
    <t>41001233300020180025400</t>
  </si>
  <si>
    <t>EL ACCIONANTE SOLICITA LA PROTECCIÓN DE LOS DERECHOS COLECTIVOS DE LA COMUNIDAD DEL CORREGIMIENTO DE FORTALECILLAS A UN AMBIENTE SANO, EXISTENCIA DE EQUILIBRIO ECOLÓGICO Y EL MANEJO Y APROVECHAMIENTO RACIONAL DE LOS RECURSOS NATURALES PARA GARANTIZAR SU DESARROLLO SOSTENIBLE, SU CONSERVACIÓN, RESTAURACIÓN O SUSTITUCIÓN, EL DERECHO A LA SEGURIDAD Y SALUBRIDAD PUBLICA.</t>
  </si>
  <si>
    <t>ETAPA PROBATORIA</t>
  </si>
  <si>
    <t>JUAN CARLOS RAMON RUEDA</t>
  </si>
  <si>
    <t>WILFRAND CUENCA ZULETA</t>
  </si>
  <si>
    <t>FALLO DE PRIMERA INSTANCIA FAVORABLE A LA CAM. PENDIENTE RESOLVER RECURSO DE APELACIÓN.</t>
  </si>
  <si>
    <t>PROCESADORA Y COLMERCIALIZADORA DE ALIMENTOS PROCEAL S.A.</t>
  </si>
  <si>
    <t>FALLOS DE PRIMERA Y SEGUNDA INSTANCIA FAVORABLES A LA CAM. PENDIENTE AUTO OBEDECE LO RESUELTO POR EL SUPERIOR.</t>
  </si>
  <si>
    <t>FALLO DE PRIMERA INSTANCIA FAVORABLE A LA CAM. PENDIENTE CONCESIÓN DEL RECURSO APELACIÓN CONTRA LA SENTENCIA INTERPUESTO POR LA PARTE DEMANDANTE.</t>
  </si>
  <si>
    <t>1, Que es Nula la Resolución administrativa 1554 de fecha 26 de mayo de 2016 notificada al actor en la fecha del 24 de agosto de 2016 por Aviso conforme se tiene en el oficio No. 20163300113871 emanada por LA CORPORACIÓN AUTÓNOMA REGIONAL DEL ALTO MAGDALENA “CAM”, que fundamento su actuación en actuaciones inexistentes por hechos producidos de siniestro acontecidos en la fecha del 10 de noviembre de 2013, por presentarse falsa motivación y desviación de poder.  2. Que es Nula la Resolución administrativa 03356 del 24 de diciembre de 2016, notificada en la fecha del 26 de diciembre de 2016, que define la situación de responsabilidad ambiental administrativa acontecida el día 10 de noviembre de 2013 (Sobre la que se imputo la comisión de daño ambiental) al ser proferidos sin existencia de elementos materiales probatorios, responsabilidad ambiental, sin haberse producido; causando violación directa de la ley sustancial convirtiendo el contenido de la Ley 1333 de 2009, en herramienta subsanaría de falencia procesal; para enervar condena a la convocada en virtud de mantener el principio de conservación jurídica de que denomina presunción de culpa y/o dolo en su favor descrita en el artículo 1º de la Ley 1333 de 2009.
3. Que como consecuencia de las nulidades anteriores, la Nación representada a través de la demandada es responsable administrativamente y financieramente, de los graves perjuicios ocasionados por la CORPORACIÓN AUTÓNOMA REGIONAL DEL ALTO MAGDALENA “CAM”, por lo cual se le reconocerá y pagará por perjuicios materiales, la suma equivalente a DOSCIENTOS TREINTA Y CUATRO MILLONES SEISCIENTOS SETENTA Y UN MIL CUATROCIENTOS SETENTA Y UN PESOS CON CINCUENTA Y SEIS CENTAVOS ($234.671.471,56) a título de compensación por el engaño que le ha causado su ilegal condena económica impuesta dentro del proceso administrativo de responsabilidad ambiental, cuyo valor cancelado por la demandante a título de pago de condena material impuesta en ilegales actos administrativos se hizo efectiva en la fecha del 10 de abril de 2017, como lo demuestran los soportes de pago anexados a esta demanda.
4 Que todos los pagos que se ordene hacer a la demandante y/o quien
represente sus derechos, le sean cubiertos en moneda del curso legal en Colombia, ajustado e indexando su valor con forme al IPC vigente para la época en que se ordene el pago y certificado por el DANE o quien haga sus veces.</t>
  </si>
  <si>
    <t xml:space="preserve">Solicita declarar administrativa y patrimonialmente responsables a las entidades accionadas por los perjuicios causados con las inundaciones producidas por el desbordamiento del rio villavieja en abril de 2011. Que se condene al MUNICIPIO DE VILLAVIEJA, el DEPARTAMENTO DEL HUILA y la CORPORACIÓN AUTÓNOMA REGIONAL DEL ALTO MAGDALENA-CAM-, y reconozcan y paguen a título de indemnización a los convocantes, los perjuicios causados a raíz del desbordamiento del río Villavieja en la vereda Polonia del Municipio de Villavieja el día 19 de Abril de 2011, reclamando a título de perjuicios morales la suma de 100 SMLMV para cada demandante toda vez que debido a la pérdida del cultivo, todo su núcleo familiar se ha visto afectado, pues la deuda adquirida por la compra de los insumos agrícolas para el cultivo de maíz va en incremento, y esto ha generado agonía constante a los convocantes.
A título de perjuicios materiales, solicitan como daño emergente la suma de $18.814.422, teniendo en cuenta los gastos de arrendamiento de la parcela, preparación de la tierra, agua de distrito, insumos, y jornales, en que incurrió el convocante JUAN PABLO DÍAZ RAMIREZ, de los cuales $3.000.000 son por concepto de honorarios de abogado. 
De otra parte, respecto al lucro cesante refieren que teniendo en cuenta que JUAN PABLO DIAZ RAMIREZ de acuerdo a lo manifestado en el informe del profesional DOMINGO JOSÉ SOTO MARTINEZ al recoger su cosecha obtendría 34.875 toneladas de maíz, las cuales venderían por un valor de $1.040.000.oo por tonelada, las 34.875 toneladas de maíz tendrían un valor de $36.270.000.oo menos $15.814.422.oo correspondiente al valor total de los costos, según el informe de cultivo de maíz, el convocante obtendría ganancias por el valor de $20.455.578.oo, valor que dejó de percibir por los daños ocasionados con la inundación de su cultivo por el desbordamiento del río villavieja, lo que le ha representado un perjuicio material, desde el momento de la inundación hasta la fecha.
</t>
  </si>
</sst>
</file>

<file path=xl/styles.xml><?xml version="1.0" encoding="utf-8"?>
<styleSheet xmlns="http://schemas.openxmlformats.org/spreadsheetml/2006/main">
  <numFmts count="35">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d&quot; de &quot;mmm&quot; de &quot;yy"/>
    <numFmt numFmtId="179" formatCode="yyyy/mm/dd"/>
    <numFmt numFmtId="180" formatCode="[$$-240A]\ #,##0"/>
    <numFmt numFmtId="181" formatCode="&quot;$&quot;\ #,##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240A]dddd\,\ dd&quot; de &quot;mmmm&quot; de &quot;yyyy"/>
    <numFmt numFmtId="189" formatCode="[$-240A]hh:mm:ss\ AM/PM"/>
    <numFmt numFmtId="190" formatCode="0;[Red]0"/>
  </numFmts>
  <fonts count="38">
    <font>
      <sz val="10"/>
      <name val="Arial"/>
      <family val="2"/>
    </font>
    <font>
      <b/>
      <sz val="10"/>
      <name val="Arial"/>
      <family val="2"/>
    </font>
    <font>
      <b/>
      <sz val="8"/>
      <name val="Arial"/>
      <family val="2"/>
    </font>
    <font>
      <sz val="8"/>
      <color indexed="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3" tint="0.3999800086021423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right style="thin"/>
      <top>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right>
        <color indexed="63"/>
      </right>
      <top style="thin"/>
      <bottom style="thin"/>
    </border>
    <border>
      <left>
        <color indexed="63"/>
      </left>
      <right style="thin"/>
      <top style="thin"/>
      <bottom style="thin"/>
    </border>
    <border>
      <left style="thin">
        <color indexed="8"/>
      </left>
      <right style="thin">
        <color indexed="8"/>
      </right>
      <top>
        <color indexed="63"/>
      </top>
      <bottom style="thin"/>
    </border>
    <border>
      <left>
        <color indexed="63"/>
      </left>
      <right style="thin">
        <color indexed="8"/>
      </right>
      <top style="thin">
        <color indexed="8"/>
      </top>
      <bottom>
        <color indexed="63"/>
      </bottom>
    </border>
    <border>
      <left>
        <color indexed="63"/>
      </left>
      <right style="thin">
        <color indexed="8"/>
      </right>
      <top>
        <color indexed="63"/>
      </top>
      <bottom style="thin"/>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171" fontId="0" fillId="0" borderId="0" applyFill="0" applyBorder="0" applyAlignment="0" applyProtection="0"/>
    <xf numFmtId="169" fontId="0" fillId="0" borderId="0" applyFill="0" applyBorder="0" applyAlignment="0" applyProtection="0"/>
    <xf numFmtId="170" fontId="0" fillId="0" borderId="0" applyFill="0" applyBorder="0" applyAlignment="0" applyProtection="0"/>
    <xf numFmtId="168" fontId="0" fillId="0" borderId="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39">
    <xf numFmtId="0" fontId="0" fillId="0" borderId="0" xfId="0" applyAlignment="1">
      <alignment/>
    </xf>
    <xf numFmtId="1" fontId="0" fillId="0" borderId="0" xfId="0" applyNumberFormat="1" applyAlignment="1">
      <alignment/>
    </xf>
    <xf numFmtId="0" fontId="1" fillId="33" borderId="0" xfId="0" applyFont="1" applyFill="1" applyAlignment="1">
      <alignment horizontal="center" vertical="center" wrapText="1"/>
    </xf>
    <xf numFmtId="0" fontId="1" fillId="33" borderId="10" xfId="0" applyFont="1" applyFill="1" applyBorder="1" applyAlignment="1">
      <alignment/>
    </xf>
    <xf numFmtId="1" fontId="2" fillId="33" borderId="10" xfId="0" applyNumberFormat="1" applyFont="1" applyFill="1" applyBorder="1" applyAlignment="1">
      <alignment horizontal="right"/>
    </xf>
    <xf numFmtId="0" fontId="2" fillId="33" borderId="10" xfId="0" applyFont="1" applyFill="1" applyBorder="1" applyAlignment="1">
      <alignment horizontal="center"/>
    </xf>
    <xf numFmtId="180" fontId="0" fillId="0" borderId="11" xfId="0" applyNumberFormat="1" applyFont="1" applyBorder="1" applyAlignment="1" applyProtection="1">
      <alignment wrapText="1"/>
      <protection locked="0"/>
    </xf>
    <xf numFmtId="180" fontId="0" fillId="0" borderId="0" xfId="0" applyNumberFormat="1" applyAlignment="1">
      <alignment/>
    </xf>
    <xf numFmtId="0" fontId="0" fillId="0" borderId="0" xfId="0" applyAlignment="1">
      <alignment horizontal="center" vertical="center"/>
    </xf>
    <xf numFmtId="179" fontId="0" fillId="0" borderId="11" xfId="0" applyNumberFormat="1" applyFill="1" applyBorder="1" applyAlignment="1" applyProtection="1">
      <alignment horizontal="center" vertical="center" wrapText="1"/>
      <protection locked="0"/>
    </xf>
    <xf numFmtId="0" fontId="0" fillId="0" borderId="11" xfId="0" applyFill="1" applyBorder="1" applyAlignment="1">
      <alignment horizontal="center" vertical="center" wrapText="1"/>
    </xf>
    <xf numFmtId="0" fontId="0" fillId="0" borderId="11" xfId="0" applyFill="1" applyBorder="1" applyAlignment="1">
      <alignment/>
    </xf>
    <xf numFmtId="0" fontId="1" fillId="0" borderId="12" xfId="0" applyFont="1" applyFill="1" applyBorder="1" applyAlignment="1">
      <alignment horizontal="center" wrapText="1"/>
    </xf>
    <xf numFmtId="0" fontId="1" fillId="0" borderId="13" xfId="0" applyFont="1" applyFill="1" applyBorder="1" applyAlignment="1">
      <alignment horizontal="center" vertical="center" wrapText="1"/>
    </xf>
    <xf numFmtId="0" fontId="0" fillId="0" borderId="14" xfId="0" applyFill="1" applyBorder="1" applyAlignment="1">
      <alignment/>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0" fillId="0" borderId="11" xfId="0" applyFill="1" applyBorder="1" applyAlignment="1" applyProtection="1">
      <alignment horizontal="center" vertical="center" wrapText="1"/>
      <protection locked="0"/>
    </xf>
    <xf numFmtId="0" fontId="0" fillId="0" borderId="11" xfId="0" applyFont="1" applyFill="1" applyBorder="1" applyAlignment="1">
      <alignment horizontal="center" vertical="center" wrapText="1"/>
    </xf>
    <xf numFmtId="181" fontId="0" fillId="0" borderId="11" xfId="0" applyNumberFormat="1" applyFill="1" applyBorder="1" applyAlignment="1">
      <alignment horizontal="center" vertical="center"/>
    </xf>
    <xf numFmtId="9" fontId="0" fillId="0" borderId="11" xfId="0" applyNumberFormat="1" applyFill="1" applyBorder="1" applyAlignment="1">
      <alignment horizontal="center" vertical="center"/>
    </xf>
    <xf numFmtId="49" fontId="0" fillId="0" borderId="11" xfId="0" applyNumberFormat="1" applyFill="1" applyBorder="1" applyAlignment="1" applyProtection="1">
      <alignment horizontal="center" vertical="center" wrapText="1"/>
      <protection locked="0"/>
    </xf>
    <xf numFmtId="165" fontId="0" fillId="0" borderId="11" xfId="0" applyNumberFormat="1" applyFill="1" applyBorder="1" applyAlignment="1" applyProtection="1">
      <alignment horizontal="center" vertical="center" wrapText="1"/>
      <protection locked="0"/>
    </xf>
    <xf numFmtId="9" fontId="0" fillId="0" borderId="11" xfId="0" applyNumberFormat="1" applyFill="1" applyBorder="1" applyAlignment="1" applyProtection="1">
      <alignment horizontal="center" vertical="center" wrapText="1"/>
      <protection locked="0"/>
    </xf>
    <xf numFmtId="0" fontId="0" fillId="34" borderId="11" xfId="0" applyFill="1" applyBorder="1" applyAlignment="1">
      <alignment horizontal="center" vertical="center"/>
    </xf>
    <xf numFmtId="0" fontId="0" fillId="0" borderId="0" xfId="0" applyFill="1" applyAlignment="1">
      <alignment wrapText="1"/>
    </xf>
    <xf numFmtId="0" fontId="0" fillId="0" borderId="11" xfId="0" applyFill="1" applyBorder="1" applyAlignment="1" applyProtection="1">
      <alignment horizontal="justify" vertical="center" wrapText="1"/>
      <protection locked="0"/>
    </xf>
    <xf numFmtId="0" fontId="1" fillId="0" borderId="17" xfId="0" applyFont="1" applyFill="1" applyBorder="1" applyAlignment="1">
      <alignment horizontal="center" wrapText="1"/>
    </xf>
    <xf numFmtId="0" fontId="1" fillId="0" borderId="18" xfId="0" applyFont="1" applyFill="1" applyBorder="1" applyAlignment="1">
      <alignment horizontal="center" wrapText="1"/>
    </xf>
    <xf numFmtId="0" fontId="1" fillId="0" borderId="13"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2" fillId="33" borderId="10" xfId="0" applyFont="1" applyFill="1" applyBorder="1" applyAlignment="1">
      <alignment horizontal="center" vertical="center"/>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1" fontId="1" fillId="0" borderId="13" xfId="0" applyNumberFormat="1" applyFont="1" applyFill="1" applyBorder="1" applyAlignment="1">
      <alignment horizontal="center" vertical="center"/>
    </xf>
    <xf numFmtId="1" fontId="1" fillId="0" borderId="19" xfId="0" applyNumberFormat="1"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FF3366"/>
      <rgbColor rgb="00FFFFCC"/>
      <rgbColor rgb="00CCFFFF"/>
      <rgbColor rgb="00660066"/>
      <rgbColor rgb="00FF8080"/>
      <rgbColor rgb="000066CC"/>
      <rgbColor rgb="00CCCCFF"/>
      <rgbColor rgb="00280099"/>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420E"/>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JUANCAMILO\Downloads\INFORME%20CONTINGENCIAS%20%20CAM-%20LITIGOB%20-ENERO%20DE%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UEBA"/>
      <sheetName val="VARIABLES"/>
    </sheetNames>
    <sheetDataSet>
      <sheetData sheetId="0">
        <row r="5">
          <cell r="AG5" t="str">
            <v>ORDINARIA</v>
          </cell>
          <cell r="AH5" t="str">
            <v>ACCIONES REVOCATORIAS </v>
          </cell>
          <cell r="AI5" t="str">
            <v>PRIMERA INSTANCIA</v>
          </cell>
          <cell r="AJ5" t="str">
            <v>ADMISION</v>
          </cell>
          <cell r="AK5" t="str">
            <v>NO FAVORABLE</v>
          </cell>
        </row>
        <row r="6">
          <cell r="AK6" t="str">
            <v>FAVORABLE</v>
          </cell>
        </row>
        <row r="7">
          <cell r="AI7" t="str">
            <v>RECURSO EXTRAORDINARIO</v>
          </cell>
        </row>
        <row r="9">
          <cell r="AG9" t="str">
            <v>CORTES INTERNACIONALES</v>
          </cell>
          <cell r="AJ9" t="str">
            <v>FALLO EN FIRME</v>
          </cell>
        </row>
        <row r="61">
          <cell r="AH61" t="str">
            <v>VIOLACION A LAS NORMAS SOBRE COMPETENCIA DESLEAL</v>
          </cell>
        </row>
        <row r="63">
          <cell r="AH63" t="str">
            <v>CONTRACTUALES ADMINISTRATIVOS</v>
          </cell>
        </row>
        <row r="68">
          <cell r="AH68" t="str">
            <v>OTRAS ADMINISTRATIVAS</v>
          </cell>
        </row>
        <row r="70">
          <cell r="AH70" t="str">
            <v>ACCION DE GRUPO</v>
          </cell>
        </row>
        <row r="73">
          <cell r="AH73" t="str">
            <v>OTRAS CONSTITUCIONALES</v>
          </cell>
        </row>
        <row r="75">
          <cell r="AH75" t="str">
            <v>AMIGABLE COMPOSICION</v>
          </cell>
        </row>
        <row r="78">
          <cell r="AH78" t="str">
            <v>TRANSACCION</v>
          </cell>
        </row>
        <row r="80">
          <cell r="AH80" t="str">
            <v>CIDH</v>
          </cell>
        </row>
        <row r="81">
          <cell r="AH81" t="str">
            <v>OTRAS CORTES INTERNACIONALES</v>
          </cell>
        </row>
        <row r="83">
          <cell r="AH83" t="str">
            <v>INTRODUZCA LA JURISDICCION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99"/>
  <sheetViews>
    <sheetView tabSelected="1" zoomScale="80" zoomScaleNormal="80" zoomScalePageLayoutView="0" workbookViewId="0" topLeftCell="A1">
      <selection activeCell="A53" sqref="A53"/>
    </sheetView>
  </sheetViews>
  <sheetFormatPr defaultColWidth="11.421875" defaultRowHeight="168" customHeight="1"/>
  <cols>
    <col min="2" max="2" width="12.57421875" style="0" bestFit="1" customWidth="1"/>
    <col min="3" max="3" width="30.7109375" style="0" customWidth="1"/>
    <col min="4" max="4" width="13.57421875" style="0" customWidth="1"/>
    <col min="5" max="5" width="16.421875" style="0" customWidth="1"/>
    <col min="6" max="6" width="20.421875" style="0" customWidth="1"/>
    <col min="7" max="7" width="12.8515625" style="0" customWidth="1"/>
    <col min="8" max="8" width="54.8515625" style="0" customWidth="1"/>
    <col min="9" max="9" width="18.28125" style="1" customWidth="1"/>
    <col min="10" max="10" width="19.8515625" style="0" customWidth="1"/>
    <col min="11" max="11" width="13.140625" style="0" customWidth="1"/>
    <col min="12" max="12" width="16.421875" style="0" customWidth="1"/>
    <col min="13" max="13" width="23.7109375" style="0" customWidth="1"/>
    <col min="14" max="14" width="11.57421875" style="0" customWidth="1"/>
    <col min="15" max="16" width="13.57421875" style="0" customWidth="1"/>
    <col min="17" max="17" width="14.140625" style="0" customWidth="1"/>
    <col min="18" max="18" width="73.140625" style="0" customWidth="1"/>
    <col min="19" max="19" width="17.8515625" style="0" customWidth="1"/>
  </cols>
  <sheetData>
    <row r="1" spans="3:19" ht="19.5" customHeight="1">
      <c r="C1" s="2"/>
      <c r="D1" s="2"/>
      <c r="E1" s="3"/>
      <c r="F1" s="3"/>
      <c r="G1" s="3"/>
      <c r="H1" s="3"/>
      <c r="I1" s="4"/>
      <c r="J1" s="3"/>
      <c r="K1" s="3"/>
      <c r="L1" s="31"/>
      <c r="M1" s="31"/>
      <c r="N1" s="5"/>
      <c r="O1" s="5"/>
      <c r="P1" s="5"/>
      <c r="Q1" s="5"/>
      <c r="R1" s="5"/>
      <c r="S1" s="5"/>
    </row>
    <row r="2" spans="2:19" ht="42" customHeight="1">
      <c r="B2" s="11"/>
      <c r="C2" s="27" t="s">
        <v>3</v>
      </c>
      <c r="D2" s="28"/>
      <c r="E2" s="32" t="s">
        <v>4</v>
      </c>
      <c r="F2" s="29" t="s">
        <v>5</v>
      </c>
      <c r="G2" s="12" t="s">
        <v>6</v>
      </c>
      <c r="H2" s="29" t="s">
        <v>0</v>
      </c>
      <c r="I2" s="34" t="s">
        <v>1</v>
      </c>
      <c r="J2" s="29" t="s">
        <v>2</v>
      </c>
      <c r="K2" s="29" t="s">
        <v>7</v>
      </c>
      <c r="L2" s="29" t="s">
        <v>8</v>
      </c>
      <c r="M2" s="29" t="s">
        <v>9</v>
      </c>
      <c r="N2" s="29" t="s">
        <v>10</v>
      </c>
      <c r="O2" s="36" t="s">
        <v>74</v>
      </c>
      <c r="P2" s="37"/>
      <c r="Q2" s="38"/>
      <c r="R2" s="29" t="s">
        <v>11</v>
      </c>
      <c r="S2" s="29" t="s">
        <v>103</v>
      </c>
    </row>
    <row r="3" spans="2:19" ht="66.75" customHeight="1">
      <c r="B3" s="14"/>
      <c r="C3" s="15" t="s">
        <v>12</v>
      </c>
      <c r="D3" s="16" t="s">
        <v>13</v>
      </c>
      <c r="E3" s="33"/>
      <c r="F3" s="30"/>
      <c r="G3" s="13" t="s">
        <v>14</v>
      </c>
      <c r="H3" s="30"/>
      <c r="I3" s="35"/>
      <c r="J3" s="30"/>
      <c r="K3" s="30"/>
      <c r="L3" s="30"/>
      <c r="M3" s="30"/>
      <c r="N3" s="30"/>
      <c r="O3" s="13" t="s">
        <v>75</v>
      </c>
      <c r="P3" s="13" t="s">
        <v>76</v>
      </c>
      <c r="Q3" s="13" t="s">
        <v>77</v>
      </c>
      <c r="R3" s="30"/>
      <c r="S3" s="30"/>
    </row>
    <row r="4" spans="2:19" ht="84.75" customHeight="1">
      <c r="B4" s="24">
        <v>1</v>
      </c>
      <c r="C4" s="17" t="s">
        <v>22</v>
      </c>
      <c r="D4" s="9">
        <v>37228</v>
      </c>
      <c r="E4" s="10" t="s">
        <v>19</v>
      </c>
      <c r="F4" s="18" t="s">
        <v>220</v>
      </c>
      <c r="G4" s="10" t="s">
        <v>15</v>
      </c>
      <c r="H4" s="10" t="s">
        <v>54</v>
      </c>
      <c r="I4" s="19">
        <v>0</v>
      </c>
      <c r="J4" s="10" t="s">
        <v>23</v>
      </c>
      <c r="K4" s="10" t="s">
        <v>16</v>
      </c>
      <c r="L4" s="10" t="s">
        <v>87</v>
      </c>
      <c r="M4" s="19"/>
      <c r="N4" s="10">
        <v>2</v>
      </c>
      <c r="O4" s="10" t="s">
        <v>80</v>
      </c>
      <c r="P4" s="10" t="s">
        <v>79</v>
      </c>
      <c r="Q4" s="10" t="s">
        <v>80</v>
      </c>
      <c r="R4" s="26" t="s">
        <v>24</v>
      </c>
      <c r="S4" s="20">
        <v>0.5</v>
      </c>
    </row>
    <row r="5" spans="2:19" ht="106.5" customHeight="1">
      <c r="B5" s="24">
        <v>2</v>
      </c>
      <c r="C5" s="17" t="s">
        <v>25</v>
      </c>
      <c r="D5" s="9">
        <v>39940</v>
      </c>
      <c r="E5" s="10" t="s">
        <v>19</v>
      </c>
      <c r="F5" s="10" t="s">
        <v>26</v>
      </c>
      <c r="G5" s="10" t="s">
        <v>15</v>
      </c>
      <c r="H5" s="10" t="s">
        <v>221</v>
      </c>
      <c r="I5" s="19">
        <v>1784221032</v>
      </c>
      <c r="J5" s="10" t="s">
        <v>27</v>
      </c>
      <c r="K5" s="10" t="s">
        <v>16</v>
      </c>
      <c r="L5" s="10" t="s">
        <v>20</v>
      </c>
      <c r="M5" s="19"/>
      <c r="N5" s="10">
        <v>1</v>
      </c>
      <c r="O5" s="10" t="s">
        <v>80</v>
      </c>
      <c r="P5" s="10" t="s">
        <v>80</v>
      </c>
      <c r="Q5" s="10" t="s">
        <v>79</v>
      </c>
      <c r="R5" s="26" t="s">
        <v>28</v>
      </c>
      <c r="S5" s="20">
        <v>0.5</v>
      </c>
    </row>
    <row r="6" spans="2:19" ht="106.5" customHeight="1">
      <c r="B6" s="24">
        <v>3</v>
      </c>
      <c r="C6" s="17" t="s">
        <v>29</v>
      </c>
      <c r="D6" s="9">
        <v>39968</v>
      </c>
      <c r="E6" s="10" t="s">
        <v>19</v>
      </c>
      <c r="F6" s="10" t="s">
        <v>222</v>
      </c>
      <c r="G6" s="10" t="s">
        <v>15</v>
      </c>
      <c r="H6" s="10" t="s">
        <v>164</v>
      </c>
      <c r="I6" s="19">
        <v>1903846559</v>
      </c>
      <c r="J6" s="10" t="s">
        <v>27</v>
      </c>
      <c r="K6" s="10" t="s">
        <v>16</v>
      </c>
      <c r="L6" s="10" t="s">
        <v>165</v>
      </c>
      <c r="M6" s="19"/>
      <c r="N6" s="10">
        <v>2</v>
      </c>
      <c r="O6" s="10" t="s">
        <v>80</v>
      </c>
      <c r="P6" s="10" t="s">
        <v>82</v>
      </c>
      <c r="Q6" s="10" t="s">
        <v>79</v>
      </c>
      <c r="R6" s="26" t="s">
        <v>28</v>
      </c>
      <c r="S6" s="20">
        <v>0.5</v>
      </c>
    </row>
    <row r="7" spans="2:19" ht="263.25" customHeight="1">
      <c r="B7" s="24">
        <v>4</v>
      </c>
      <c r="C7" s="17" t="s">
        <v>30</v>
      </c>
      <c r="D7" s="9">
        <v>40673</v>
      </c>
      <c r="E7" s="10" t="s">
        <v>86</v>
      </c>
      <c r="F7" s="10" t="s">
        <v>31</v>
      </c>
      <c r="G7" s="10" t="s">
        <v>15</v>
      </c>
      <c r="H7" s="10" t="s">
        <v>85</v>
      </c>
      <c r="I7" s="19">
        <v>1000000000</v>
      </c>
      <c r="J7" s="10" t="s">
        <v>17</v>
      </c>
      <c r="K7" s="10" t="s">
        <v>16</v>
      </c>
      <c r="L7" s="10" t="s">
        <v>56</v>
      </c>
      <c r="M7" s="19"/>
      <c r="N7" s="10">
        <v>2</v>
      </c>
      <c r="O7" s="10" t="s">
        <v>79</v>
      </c>
      <c r="P7" s="10" t="s">
        <v>79</v>
      </c>
      <c r="Q7" s="10" t="s">
        <v>79</v>
      </c>
      <c r="R7" s="26" t="s">
        <v>32</v>
      </c>
      <c r="S7" s="20">
        <v>0.35</v>
      </c>
    </row>
    <row r="8" spans="2:19" ht="159" customHeight="1">
      <c r="B8" s="24">
        <v>5</v>
      </c>
      <c r="C8" s="17" t="s">
        <v>33</v>
      </c>
      <c r="D8" s="9">
        <v>40632</v>
      </c>
      <c r="E8" s="10" t="s">
        <v>86</v>
      </c>
      <c r="F8" s="10" t="s">
        <v>34</v>
      </c>
      <c r="G8" s="10" t="s">
        <v>15</v>
      </c>
      <c r="H8" s="10" t="s">
        <v>85</v>
      </c>
      <c r="I8" s="19">
        <v>77250000</v>
      </c>
      <c r="J8" s="10" t="s">
        <v>17</v>
      </c>
      <c r="K8" s="10" t="s">
        <v>16</v>
      </c>
      <c r="L8" s="10" t="s">
        <v>18</v>
      </c>
      <c r="M8" s="19"/>
      <c r="N8" s="10">
        <v>2</v>
      </c>
      <c r="O8" s="10" t="s">
        <v>80</v>
      </c>
      <c r="P8" s="10" t="s">
        <v>79</v>
      </c>
      <c r="Q8" s="10" t="s">
        <v>79</v>
      </c>
      <c r="R8" s="26" t="s">
        <v>35</v>
      </c>
      <c r="S8" s="20">
        <v>0.5</v>
      </c>
    </row>
    <row r="9" spans="2:19" ht="162" customHeight="1">
      <c r="B9" s="24">
        <v>6</v>
      </c>
      <c r="C9" s="17" t="s">
        <v>36</v>
      </c>
      <c r="D9" s="9">
        <v>40961</v>
      </c>
      <c r="E9" s="10" t="s">
        <v>88</v>
      </c>
      <c r="F9" s="10" t="s">
        <v>37</v>
      </c>
      <c r="G9" s="10" t="s">
        <v>15</v>
      </c>
      <c r="H9" s="10" t="s">
        <v>85</v>
      </c>
      <c r="I9" s="19">
        <v>900000000</v>
      </c>
      <c r="J9" s="10" t="s">
        <v>17</v>
      </c>
      <c r="K9" s="10" t="s">
        <v>16</v>
      </c>
      <c r="L9" s="19" t="s">
        <v>18</v>
      </c>
      <c r="M9" s="19"/>
      <c r="N9" s="10">
        <v>2</v>
      </c>
      <c r="O9" s="10" t="s">
        <v>83</v>
      </c>
      <c r="P9" s="10" t="s">
        <v>83</v>
      </c>
      <c r="Q9" s="10" t="s">
        <v>79</v>
      </c>
      <c r="R9" s="26" t="s">
        <v>38</v>
      </c>
      <c r="S9" s="20">
        <v>0.3</v>
      </c>
    </row>
    <row r="10" spans="2:19" ht="126" customHeight="1">
      <c r="B10" s="24">
        <v>7</v>
      </c>
      <c r="C10" s="21" t="s">
        <v>39</v>
      </c>
      <c r="D10" s="9">
        <v>39661</v>
      </c>
      <c r="E10" s="10" t="s">
        <v>89</v>
      </c>
      <c r="F10" s="17" t="s">
        <v>40</v>
      </c>
      <c r="G10" s="10" t="s">
        <v>15</v>
      </c>
      <c r="H10" s="10" t="s">
        <v>120</v>
      </c>
      <c r="I10" s="22">
        <v>100000000</v>
      </c>
      <c r="J10" s="10" t="s">
        <v>52</v>
      </c>
      <c r="K10" s="10" t="s">
        <v>16</v>
      </c>
      <c r="L10" s="10" t="s">
        <v>18</v>
      </c>
      <c r="M10" s="22"/>
      <c r="N10" s="10">
        <v>3</v>
      </c>
      <c r="O10" s="10" t="s">
        <v>83</v>
      </c>
      <c r="P10" s="10" t="s">
        <v>79</v>
      </c>
      <c r="Q10" s="10" t="s">
        <v>79</v>
      </c>
      <c r="R10" s="26" t="s">
        <v>57</v>
      </c>
      <c r="S10" s="23">
        <v>0.35</v>
      </c>
    </row>
    <row r="11" spans="2:19" ht="254.25" customHeight="1">
      <c r="B11" s="24">
        <v>8</v>
      </c>
      <c r="C11" s="21" t="s">
        <v>195</v>
      </c>
      <c r="D11" s="9">
        <v>41465</v>
      </c>
      <c r="E11" s="10" t="s">
        <v>41</v>
      </c>
      <c r="F11" s="17" t="s">
        <v>42</v>
      </c>
      <c r="G11" s="10" t="s">
        <v>15</v>
      </c>
      <c r="H11" s="10" t="s">
        <v>223</v>
      </c>
      <c r="I11" s="19">
        <v>200000000</v>
      </c>
      <c r="J11" s="10" t="s">
        <v>27</v>
      </c>
      <c r="K11" s="10" t="s">
        <v>16</v>
      </c>
      <c r="L11" s="10" t="s">
        <v>18</v>
      </c>
      <c r="M11" s="19"/>
      <c r="N11" s="10">
        <v>2</v>
      </c>
      <c r="O11" s="10" t="s">
        <v>79</v>
      </c>
      <c r="P11" s="10" t="s">
        <v>79</v>
      </c>
      <c r="Q11" s="10" t="s">
        <v>79</v>
      </c>
      <c r="R11" s="26" t="s">
        <v>226</v>
      </c>
      <c r="S11" s="20">
        <v>0.1</v>
      </c>
    </row>
    <row r="12" spans="2:19" ht="183.75" customHeight="1">
      <c r="B12" s="24">
        <v>9</v>
      </c>
      <c r="C12" s="21" t="s">
        <v>43</v>
      </c>
      <c r="D12" s="9">
        <v>40961</v>
      </c>
      <c r="E12" s="10" t="s">
        <v>84</v>
      </c>
      <c r="F12" s="17" t="s">
        <v>44</v>
      </c>
      <c r="G12" s="10" t="s">
        <v>15</v>
      </c>
      <c r="H12" s="10" t="s">
        <v>54</v>
      </c>
      <c r="I12" s="19">
        <v>100000000</v>
      </c>
      <c r="J12" s="10" t="s">
        <v>17</v>
      </c>
      <c r="K12" s="10" t="s">
        <v>16</v>
      </c>
      <c r="L12" s="10" t="s">
        <v>104</v>
      </c>
      <c r="M12" s="19"/>
      <c r="N12" s="10">
        <v>2</v>
      </c>
      <c r="O12" s="10" t="s">
        <v>79</v>
      </c>
      <c r="P12" s="10" t="s">
        <v>79</v>
      </c>
      <c r="Q12" s="10" t="s">
        <v>79</v>
      </c>
      <c r="R12" s="26" t="s">
        <v>45</v>
      </c>
      <c r="S12" s="20">
        <v>0.35</v>
      </c>
    </row>
    <row r="13" spans="2:19" ht="134.25" customHeight="1">
      <c r="B13" s="24">
        <v>10</v>
      </c>
      <c r="C13" s="21" t="s">
        <v>49</v>
      </c>
      <c r="D13" s="9">
        <v>41460</v>
      </c>
      <c r="E13" s="10" t="s">
        <v>48</v>
      </c>
      <c r="F13" s="17" t="s">
        <v>50</v>
      </c>
      <c r="G13" s="10" t="s">
        <v>15</v>
      </c>
      <c r="H13" s="10" t="s">
        <v>85</v>
      </c>
      <c r="I13" s="22">
        <v>30000000</v>
      </c>
      <c r="J13" s="10" t="s">
        <v>17</v>
      </c>
      <c r="K13" s="10" t="s">
        <v>16</v>
      </c>
      <c r="L13" s="10" t="s">
        <v>85</v>
      </c>
      <c r="M13" s="22"/>
      <c r="N13" s="10">
        <v>1</v>
      </c>
      <c r="O13" s="10" t="s">
        <v>82</v>
      </c>
      <c r="P13" s="10" t="s">
        <v>80</v>
      </c>
      <c r="Q13" s="10" t="s">
        <v>80</v>
      </c>
      <c r="R13" s="26" t="s">
        <v>51</v>
      </c>
      <c r="S13" s="23">
        <v>0.55</v>
      </c>
    </row>
    <row r="14" spans="2:19" ht="231.75" customHeight="1">
      <c r="B14" s="24">
        <v>11</v>
      </c>
      <c r="C14" s="21" t="s">
        <v>60</v>
      </c>
      <c r="D14" s="9">
        <v>41600</v>
      </c>
      <c r="E14" s="9" t="s">
        <v>59</v>
      </c>
      <c r="F14" s="17" t="s">
        <v>58</v>
      </c>
      <c r="G14" s="10" t="s">
        <v>15</v>
      </c>
      <c r="H14" s="10" t="s">
        <v>55</v>
      </c>
      <c r="I14" s="22">
        <v>30940665805</v>
      </c>
      <c r="J14" s="10" t="s">
        <v>17</v>
      </c>
      <c r="K14" s="10" t="s">
        <v>62</v>
      </c>
      <c r="L14" s="10" t="s">
        <v>20</v>
      </c>
      <c r="M14" s="22"/>
      <c r="N14" s="10">
        <v>1</v>
      </c>
      <c r="O14" s="10" t="s">
        <v>79</v>
      </c>
      <c r="P14" s="10" t="s">
        <v>79</v>
      </c>
      <c r="Q14" s="10" t="s">
        <v>79</v>
      </c>
      <c r="R14" s="26" t="s">
        <v>61</v>
      </c>
      <c r="S14" s="23">
        <v>0.1</v>
      </c>
    </row>
    <row r="15" spans="2:19" ht="168" customHeight="1">
      <c r="B15" s="24">
        <v>12</v>
      </c>
      <c r="C15" s="21" t="s">
        <v>66</v>
      </c>
      <c r="D15" s="9">
        <v>41939</v>
      </c>
      <c r="E15" s="9" t="s">
        <v>84</v>
      </c>
      <c r="F15" s="9" t="s">
        <v>65</v>
      </c>
      <c r="G15" s="10" t="s">
        <v>15</v>
      </c>
      <c r="H15" s="10" t="s">
        <v>166</v>
      </c>
      <c r="I15" s="22">
        <v>16701302444</v>
      </c>
      <c r="J15" s="10" t="s">
        <v>17</v>
      </c>
      <c r="K15" s="10" t="s">
        <v>16</v>
      </c>
      <c r="L15" s="10" t="s">
        <v>20</v>
      </c>
      <c r="M15" s="22"/>
      <c r="N15" s="10">
        <v>2</v>
      </c>
      <c r="O15" s="10" t="s">
        <v>81</v>
      </c>
      <c r="P15" s="10" t="s">
        <v>81</v>
      </c>
      <c r="Q15" s="10" t="s">
        <v>78</v>
      </c>
      <c r="R15" s="26" t="s">
        <v>64</v>
      </c>
      <c r="S15" s="23">
        <v>0.4</v>
      </c>
    </row>
    <row r="16" spans="2:19" ht="325.5" customHeight="1">
      <c r="B16" s="24">
        <v>13</v>
      </c>
      <c r="C16" s="21" t="s">
        <v>67</v>
      </c>
      <c r="D16" s="9">
        <v>41926</v>
      </c>
      <c r="E16" s="9" t="s">
        <v>122</v>
      </c>
      <c r="F16" s="17" t="s">
        <v>68</v>
      </c>
      <c r="G16" s="10" t="s">
        <v>15</v>
      </c>
      <c r="H16" s="10" t="s">
        <v>121</v>
      </c>
      <c r="I16" s="22">
        <v>115100000</v>
      </c>
      <c r="J16" s="10" t="s">
        <v>17</v>
      </c>
      <c r="K16" s="10" t="s">
        <v>16</v>
      </c>
      <c r="L16" s="10" t="s">
        <v>20</v>
      </c>
      <c r="M16" s="22"/>
      <c r="N16" s="10">
        <v>1</v>
      </c>
      <c r="O16" s="10" t="s">
        <v>80</v>
      </c>
      <c r="P16" s="10" t="s">
        <v>80</v>
      </c>
      <c r="Q16" s="10" t="s">
        <v>80</v>
      </c>
      <c r="R16" s="26" t="s">
        <v>69</v>
      </c>
      <c r="S16" s="23">
        <v>0.58</v>
      </c>
    </row>
    <row r="17" spans="2:19" ht="168" customHeight="1">
      <c r="B17" s="24">
        <v>14</v>
      </c>
      <c r="C17" s="21" t="s">
        <v>70</v>
      </c>
      <c r="D17" s="9">
        <v>41873</v>
      </c>
      <c r="E17" s="9" t="s">
        <v>71</v>
      </c>
      <c r="F17" s="17" t="s">
        <v>72</v>
      </c>
      <c r="G17" s="10" t="s">
        <v>15</v>
      </c>
      <c r="H17" s="10" t="s">
        <v>121</v>
      </c>
      <c r="I17" s="22">
        <v>220000000</v>
      </c>
      <c r="J17" s="10" t="s">
        <v>27</v>
      </c>
      <c r="K17" s="10" t="s">
        <v>16</v>
      </c>
      <c r="L17" s="10" t="s">
        <v>20</v>
      </c>
      <c r="M17" s="22"/>
      <c r="N17" s="10">
        <v>1</v>
      </c>
      <c r="O17" s="10" t="s">
        <v>79</v>
      </c>
      <c r="P17" s="10" t="s">
        <v>79</v>
      </c>
      <c r="Q17" s="10" t="s">
        <v>79</v>
      </c>
      <c r="R17" s="26" t="s">
        <v>73</v>
      </c>
      <c r="S17" s="23">
        <v>0.3</v>
      </c>
    </row>
    <row r="18" spans="2:19" ht="168" customHeight="1">
      <c r="B18" s="24">
        <v>15</v>
      </c>
      <c r="C18" s="21" t="s">
        <v>91</v>
      </c>
      <c r="D18" s="9">
        <v>42047</v>
      </c>
      <c r="E18" s="9" t="s">
        <v>84</v>
      </c>
      <c r="F18" s="17" t="s">
        <v>90</v>
      </c>
      <c r="G18" s="10" t="s">
        <v>15</v>
      </c>
      <c r="H18" s="10" t="s">
        <v>121</v>
      </c>
      <c r="I18" s="22">
        <v>281562936</v>
      </c>
      <c r="J18" s="10" t="s">
        <v>27</v>
      </c>
      <c r="K18" s="10" t="s">
        <v>16</v>
      </c>
      <c r="L18" s="10" t="s">
        <v>20</v>
      </c>
      <c r="M18" s="22"/>
      <c r="N18" s="10">
        <v>1</v>
      </c>
      <c r="O18" s="10" t="s">
        <v>80</v>
      </c>
      <c r="P18" s="10" t="s">
        <v>80</v>
      </c>
      <c r="Q18" s="10" t="s">
        <v>80</v>
      </c>
      <c r="R18" s="26" t="s">
        <v>92</v>
      </c>
      <c r="S18" s="23">
        <v>0.6</v>
      </c>
    </row>
    <row r="19" spans="2:19" ht="195" customHeight="1">
      <c r="B19" s="24">
        <v>16</v>
      </c>
      <c r="C19" s="21" t="s">
        <v>94</v>
      </c>
      <c r="D19" s="9">
        <v>42131</v>
      </c>
      <c r="E19" s="9" t="s">
        <v>84</v>
      </c>
      <c r="F19" s="17" t="s">
        <v>93</v>
      </c>
      <c r="G19" s="10" t="s">
        <v>15</v>
      </c>
      <c r="H19" s="10" t="s">
        <v>85</v>
      </c>
      <c r="I19" s="22">
        <v>500000000</v>
      </c>
      <c r="J19" s="10" t="s">
        <v>17</v>
      </c>
      <c r="K19" s="10" t="s">
        <v>16</v>
      </c>
      <c r="L19" s="10" t="s">
        <v>85</v>
      </c>
      <c r="M19" s="22"/>
      <c r="N19" s="10">
        <v>1</v>
      </c>
      <c r="O19" s="10" t="s">
        <v>80</v>
      </c>
      <c r="P19" s="10" t="s">
        <v>79</v>
      </c>
      <c r="Q19" s="10" t="s">
        <v>80</v>
      </c>
      <c r="R19" s="26" t="s">
        <v>95</v>
      </c>
      <c r="S19" s="23">
        <v>0.5</v>
      </c>
    </row>
    <row r="20" spans="2:19" ht="168" customHeight="1">
      <c r="B20" s="24">
        <v>17</v>
      </c>
      <c r="C20" s="21" t="s">
        <v>97</v>
      </c>
      <c r="D20" s="9">
        <v>42037</v>
      </c>
      <c r="E20" s="9" t="s">
        <v>46</v>
      </c>
      <c r="F20" s="17" t="s">
        <v>96</v>
      </c>
      <c r="G20" s="10" t="s">
        <v>15</v>
      </c>
      <c r="H20" s="10" t="s">
        <v>105</v>
      </c>
      <c r="I20" s="22">
        <v>82000000</v>
      </c>
      <c r="J20" s="10" t="s">
        <v>17</v>
      </c>
      <c r="K20" s="10" t="s">
        <v>16</v>
      </c>
      <c r="L20" s="10" t="s">
        <v>105</v>
      </c>
      <c r="M20" s="22"/>
      <c r="N20" s="10">
        <v>2</v>
      </c>
      <c r="O20" s="10" t="s">
        <v>80</v>
      </c>
      <c r="P20" s="10" t="s">
        <v>80</v>
      </c>
      <c r="Q20" s="10" t="s">
        <v>80</v>
      </c>
      <c r="R20" s="26" t="s">
        <v>98</v>
      </c>
      <c r="S20" s="23">
        <v>0.65</v>
      </c>
    </row>
    <row r="21" spans="2:19" ht="168" customHeight="1">
      <c r="B21" s="24">
        <v>18</v>
      </c>
      <c r="C21" s="21" t="s">
        <v>101</v>
      </c>
      <c r="D21" s="9">
        <v>42290</v>
      </c>
      <c r="E21" s="9" t="s">
        <v>99</v>
      </c>
      <c r="F21" s="17" t="s">
        <v>100</v>
      </c>
      <c r="G21" s="10" t="s">
        <v>15</v>
      </c>
      <c r="H21" s="10" t="s">
        <v>85</v>
      </c>
      <c r="I21" s="22">
        <v>13871168</v>
      </c>
      <c r="J21" s="10" t="s">
        <v>17</v>
      </c>
      <c r="K21" s="10" t="s">
        <v>16</v>
      </c>
      <c r="L21" s="10" t="s">
        <v>85</v>
      </c>
      <c r="M21" s="22"/>
      <c r="N21" s="10">
        <v>2</v>
      </c>
      <c r="O21" s="10" t="s">
        <v>80</v>
      </c>
      <c r="P21" s="10" t="s">
        <v>79</v>
      </c>
      <c r="Q21" s="10" t="s">
        <v>79</v>
      </c>
      <c r="R21" s="26" t="s">
        <v>102</v>
      </c>
      <c r="S21" s="23">
        <v>0.42</v>
      </c>
    </row>
    <row r="22" spans="1:19" ht="252" customHeight="1">
      <c r="A22" s="25"/>
      <c r="B22" s="24">
        <v>19</v>
      </c>
      <c r="C22" s="21" t="s">
        <v>106</v>
      </c>
      <c r="D22" s="9">
        <v>42437</v>
      </c>
      <c r="E22" s="9" t="s">
        <v>47</v>
      </c>
      <c r="F22" s="17" t="s">
        <v>107</v>
      </c>
      <c r="G22" s="10" t="s">
        <v>15</v>
      </c>
      <c r="H22" s="10" t="s">
        <v>224</v>
      </c>
      <c r="I22" s="22">
        <v>100000000</v>
      </c>
      <c r="J22" s="10" t="s">
        <v>17</v>
      </c>
      <c r="K22" s="10" t="s">
        <v>16</v>
      </c>
      <c r="L22" s="10" t="s">
        <v>20</v>
      </c>
      <c r="M22" s="22"/>
      <c r="N22" s="10">
        <v>1</v>
      </c>
      <c r="O22" s="10" t="s">
        <v>83</v>
      </c>
      <c r="P22" s="10" t="s">
        <v>79</v>
      </c>
      <c r="Q22" s="10" t="s">
        <v>79</v>
      </c>
      <c r="R22" s="26" t="s">
        <v>108</v>
      </c>
      <c r="S22" s="23">
        <v>0.3</v>
      </c>
    </row>
    <row r="23" spans="2:19" ht="192" customHeight="1">
      <c r="B23" s="24">
        <v>20</v>
      </c>
      <c r="C23" s="21" t="s">
        <v>109</v>
      </c>
      <c r="D23" s="9">
        <v>42480</v>
      </c>
      <c r="E23" s="9" t="s">
        <v>84</v>
      </c>
      <c r="F23" s="17" t="s">
        <v>110</v>
      </c>
      <c r="G23" s="10" t="s">
        <v>15</v>
      </c>
      <c r="H23" s="10" t="s">
        <v>121</v>
      </c>
      <c r="I23" s="22">
        <v>3206929950</v>
      </c>
      <c r="J23" s="10" t="s">
        <v>27</v>
      </c>
      <c r="K23" s="10" t="s">
        <v>16</v>
      </c>
      <c r="L23" s="10" t="s">
        <v>20</v>
      </c>
      <c r="M23" s="22"/>
      <c r="N23" s="10">
        <v>1</v>
      </c>
      <c r="O23" s="10" t="s">
        <v>83</v>
      </c>
      <c r="P23" s="10" t="s">
        <v>79</v>
      </c>
      <c r="Q23" s="10" t="s">
        <v>79</v>
      </c>
      <c r="R23" s="26" t="s">
        <v>111</v>
      </c>
      <c r="S23" s="23">
        <v>0.25</v>
      </c>
    </row>
    <row r="24" spans="2:19" ht="265.5" customHeight="1">
      <c r="B24" s="24">
        <v>21</v>
      </c>
      <c r="C24" s="21" t="s">
        <v>112</v>
      </c>
      <c r="D24" s="9">
        <v>42558</v>
      </c>
      <c r="E24" s="9" t="s">
        <v>84</v>
      </c>
      <c r="F24" s="17" t="s">
        <v>65</v>
      </c>
      <c r="G24" s="10" t="s">
        <v>15</v>
      </c>
      <c r="H24" s="10" t="s">
        <v>121</v>
      </c>
      <c r="I24" s="22">
        <v>3000000000</v>
      </c>
      <c r="J24" s="10" t="s">
        <v>17</v>
      </c>
      <c r="K24" s="10" t="s">
        <v>16</v>
      </c>
      <c r="L24" s="10" t="s">
        <v>20</v>
      </c>
      <c r="M24" s="22"/>
      <c r="N24" s="10">
        <v>1</v>
      </c>
      <c r="O24" s="10" t="s">
        <v>83</v>
      </c>
      <c r="P24" s="10" t="s">
        <v>83</v>
      </c>
      <c r="Q24" s="10" t="s">
        <v>83</v>
      </c>
      <c r="R24" s="26" t="s">
        <v>113</v>
      </c>
      <c r="S24" s="23">
        <v>0.35</v>
      </c>
    </row>
    <row r="25" spans="2:19" ht="179.25" customHeight="1">
      <c r="B25" s="24">
        <v>22</v>
      </c>
      <c r="C25" s="21" t="s">
        <v>114</v>
      </c>
      <c r="D25" s="9">
        <v>42601</v>
      </c>
      <c r="E25" s="9" t="s">
        <v>84</v>
      </c>
      <c r="F25" s="17" t="s">
        <v>115</v>
      </c>
      <c r="G25" s="10" t="s">
        <v>15</v>
      </c>
      <c r="H25" s="10" t="s">
        <v>121</v>
      </c>
      <c r="I25" s="22">
        <v>778715978</v>
      </c>
      <c r="J25" s="10" t="s">
        <v>27</v>
      </c>
      <c r="K25" s="10" t="s">
        <v>16</v>
      </c>
      <c r="L25" s="10" t="s">
        <v>20</v>
      </c>
      <c r="M25" s="22"/>
      <c r="N25" s="10">
        <v>1</v>
      </c>
      <c r="O25" s="10" t="s">
        <v>80</v>
      </c>
      <c r="P25" s="10" t="s">
        <v>80</v>
      </c>
      <c r="Q25" s="10" t="s">
        <v>79</v>
      </c>
      <c r="R25" s="26" t="s">
        <v>116</v>
      </c>
      <c r="S25" s="23">
        <v>0.5</v>
      </c>
    </row>
    <row r="26" spans="2:19" ht="198" customHeight="1">
      <c r="B26" s="24">
        <v>23</v>
      </c>
      <c r="C26" s="21" t="s">
        <v>117</v>
      </c>
      <c r="D26" s="9">
        <v>42397</v>
      </c>
      <c r="E26" s="9" t="s">
        <v>21</v>
      </c>
      <c r="F26" s="17" t="s">
        <v>118</v>
      </c>
      <c r="G26" s="10" t="s">
        <v>15</v>
      </c>
      <c r="H26" s="10" t="s">
        <v>85</v>
      </c>
      <c r="I26" s="22">
        <v>180074815</v>
      </c>
      <c r="J26" s="10" t="s">
        <v>17</v>
      </c>
      <c r="K26" s="10" t="s">
        <v>16</v>
      </c>
      <c r="L26" s="10" t="s">
        <v>20</v>
      </c>
      <c r="M26" s="22"/>
      <c r="N26" s="10">
        <v>1</v>
      </c>
      <c r="O26" s="10" t="s">
        <v>80</v>
      </c>
      <c r="P26" s="10" t="s">
        <v>79</v>
      </c>
      <c r="Q26" s="10" t="s">
        <v>80</v>
      </c>
      <c r="R26" s="26" t="s">
        <v>119</v>
      </c>
      <c r="S26" s="23">
        <v>0.5</v>
      </c>
    </row>
    <row r="27" spans="2:19" ht="168" customHeight="1">
      <c r="B27" s="24">
        <v>24</v>
      </c>
      <c r="C27" s="21" t="s">
        <v>125</v>
      </c>
      <c r="D27" s="9">
        <v>42586</v>
      </c>
      <c r="E27" s="9" t="s">
        <v>71</v>
      </c>
      <c r="F27" s="17" t="s">
        <v>123</v>
      </c>
      <c r="G27" s="10" t="s">
        <v>15</v>
      </c>
      <c r="H27" s="10" t="s">
        <v>55</v>
      </c>
      <c r="I27" s="22">
        <v>0</v>
      </c>
      <c r="J27" s="10" t="s">
        <v>23</v>
      </c>
      <c r="K27" s="10" t="s">
        <v>16</v>
      </c>
      <c r="L27" s="10" t="s">
        <v>20</v>
      </c>
      <c r="M27" s="22"/>
      <c r="N27" s="10">
        <v>1</v>
      </c>
      <c r="O27" s="10" t="s">
        <v>79</v>
      </c>
      <c r="P27" s="10" t="s">
        <v>79</v>
      </c>
      <c r="Q27" s="10" t="s">
        <v>79</v>
      </c>
      <c r="R27" s="26" t="s">
        <v>124</v>
      </c>
      <c r="S27" s="23">
        <v>0</v>
      </c>
    </row>
    <row r="28" spans="2:19" ht="364.5" customHeight="1">
      <c r="B28" s="24">
        <v>25</v>
      </c>
      <c r="C28" s="21" t="s">
        <v>126</v>
      </c>
      <c r="D28" s="9">
        <v>42983</v>
      </c>
      <c r="E28" s="9" t="s">
        <v>84</v>
      </c>
      <c r="F28" s="17" t="s">
        <v>127</v>
      </c>
      <c r="G28" s="10" t="s">
        <v>15</v>
      </c>
      <c r="H28" s="10" t="s">
        <v>121</v>
      </c>
      <c r="I28" s="22">
        <v>234671471.56</v>
      </c>
      <c r="J28" s="10" t="s">
        <v>17</v>
      </c>
      <c r="K28" s="10" t="s">
        <v>16</v>
      </c>
      <c r="L28" s="10" t="s">
        <v>20</v>
      </c>
      <c r="M28" s="22"/>
      <c r="N28" s="10">
        <v>1</v>
      </c>
      <c r="O28" s="10" t="s">
        <v>79</v>
      </c>
      <c r="P28" s="10" t="s">
        <v>79</v>
      </c>
      <c r="Q28" s="10" t="s">
        <v>79</v>
      </c>
      <c r="R28" s="26" t="s">
        <v>225</v>
      </c>
      <c r="S28" s="23">
        <v>0.35</v>
      </c>
    </row>
    <row r="29" spans="2:19" ht="168" customHeight="1">
      <c r="B29" s="24">
        <v>26</v>
      </c>
      <c r="C29" s="21" t="s">
        <v>129</v>
      </c>
      <c r="D29" s="9">
        <v>42760</v>
      </c>
      <c r="E29" s="9" t="s">
        <v>84</v>
      </c>
      <c r="F29" s="17" t="s">
        <v>128</v>
      </c>
      <c r="G29" s="10" t="s">
        <v>15</v>
      </c>
      <c r="H29" s="10" t="s">
        <v>121</v>
      </c>
      <c r="I29" s="22">
        <v>786958521</v>
      </c>
      <c r="J29" s="10" t="s">
        <v>17</v>
      </c>
      <c r="K29" s="10" t="s">
        <v>16</v>
      </c>
      <c r="L29" s="10" t="s">
        <v>20</v>
      </c>
      <c r="M29" s="22"/>
      <c r="N29" s="10">
        <v>1</v>
      </c>
      <c r="O29" s="10" t="s">
        <v>80</v>
      </c>
      <c r="P29" s="10" t="s">
        <v>80</v>
      </c>
      <c r="Q29" s="10" t="s">
        <v>80</v>
      </c>
      <c r="R29" s="26" t="s">
        <v>130</v>
      </c>
      <c r="S29" s="23">
        <v>0.5</v>
      </c>
    </row>
    <row r="30" spans="2:19" ht="168" customHeight="1">
      <c r="B30" s="24">
        <v>27</v>
      </c>
      <c r="C30" s="21" t="s">
        <v>132</v>
      </c>
      <c r="D30" s="9">
        <v>43017</v>
      </c>
      <c r="E30" s="9" t="s">
        <v>84</v>
      </c>
      <c r="F30" s="17" t="s">
        <v>131</v>
      </c>
      <c r="G30" s="10" t="s">
        <v>15</v>
      </c>
      <c r="H30" s="10" t="s">
        <v>167</v>
      </c>
      <c r="I30" s="22">
        <v>441467253</v>
      </c>
      <c r="J30" s="10" t="s">
        <v>17</v>
      </c>
      <c r="K30" s="10" t="s">
        <v>16</v>
      </c>
      <c r="L30" s="10" t="s">
        <v>20</v>
      </c>
      <c r="M30" s="22"/>
      <c r="N30" s="10">
        <v>1</v>
      </c>
      <c r="O30" s="10" t="s">
        <v>79</v>
      </c>
      <c r="P30" s="10" t="s">
        <v>79</v>
      </c>
      <c r="Q30" s="10" t="s">
        <v>79</v>
      </c>
      <c r="R30" s="26" t="s">
        <v>133</v>
      </c>
      <c r="S30" s="23">
        <v>0.35</v>
      </c>
    </row>
    <row r="31" spans="2:19" ht="168" customHeight="1">
      <c r="B31" s="24">
        <v>28</v>
      </c>
      <c r="C31" s="21" t="s">
        <v>134</v>
      </c>
      <c r="D31" s="9">
        <v>43300</v>
      </c>
      <c r="E31" s="9" t="s">
        <v>59</v>
      </c>
      <c r="F31" s="17" t="s">
        <v>135</v>
      </c>
      <c r="G31" s="10" t="s">
        <v>15</v>
      </c>
      <c r="H31" s="10" t="s">
        <v>55</v>
      </c>
      <c r="I31" s="22">
        <v>0</v>
      </c>
      <c r="J31" s="10" t="s">
        <v>136</v>
      </c>
      <c r="K31" s="10" t="s">
        <v>62</v>
      </c>
      <c r="L31" s="10" t="s">
        <v>20</v>
      </c>
      <c r="M31" s="22"/>
      <c r="N31" s="10">
        <v>1</v>
      </c>
      <c r="O31" s="10" t="s">
        <v>82</v>
      </c>
      <c r="P31" s="10" t="s">
        <v>137</v>
      </c>
      <c r="Q31" s="10" t="s">
        <v>137</v>
      </c>
      <c r="R31" s="26" t="s">
        <v>138</v>
      </c>
      <c r="S31" s="23">
        <v>0.5</v>
      </c>
    </row>
    <row r="32" spans="2:19" ht="168" customHeight="1">
      <c r="B32" s="24">
        <v>29</v>
      </c>
      <c r="C32" s="21" t="s">
        <v>141</v>
      </c>
      <c r="D32" s="9">
        <v>43055</v>
      </c>
      <c r="E32" s="9" t="s">
        <v>63</v>
      </c>
      <c r="F32" s="17" t="s">
        <v>139</v>
      </c>
      <c r="G32" s="10" t="s">
        <v>15</v>
      </c>
      <c r="H32" s="10" t="s">
        <v>168</v>
      </c>
      <c r="I32" s="22" t="s">
        <v>142</v>
      </c>
      <c r="J32" s="10" t="s">
        <v>27</v>
      </c>
      <c r="K32" s="10" t="s">
        <v>62</v>
      </c>
      <c r="L32" s="10" t="s">
        <v>20</v>
      </c>
      <c r="M32" s="22"/>
      <c r="N32" s="10">
        <v>1</v>
      </c>
      <c r="O32" s="10" t="s">
        <v>79</v>
      </c>
      <c r="P32" s="10" t="s">
        <v>79</v>
      </c>
      <c r="Q32" s="10" t="s">
        <v>79</v>
      </c>
      <c r="R32" s="26" t="s">
        <v>140</v>
      </c>
      <c r="S32" s="23">
        <v>0.08</v>
      </c>
    </row>
    <row r="33" spans="2:19" ht="168" customHeight="1">
      <c r="B33" s="24">
        <v>30</v>
      </c>
      <c r="C33" s="21" t="s">
        <v>143</v>
      </c>
      <c r="D33" s="9">
        <v>42909</v>
      </c>
      <c r="E33" s="9" t="s">
        <v>84</v>
      </c>
      <c r="F33" s="17" t="s">
        <v>65</v>
      </c>
      <c r="G33" s="10" t="s">
        <v>15</v>
      </c>
      <c r="H33" s="10" t="s">
        <v>55</v>
      </c>
      <c r="I33" s="22">
        <v>492700073</v>
      </c>
      <c r="J33" s="10" t="s">
        <v>17</v>
      </c>
      <c r="K33" s="10" t="s">
        <v>16</v>
      </c>
      <c r="L33" s="10" t="s">
        <v>20</v>
      </c>
      <c r="M33" s="22"/>
      <c r="N33" s="10">
        <v>1</v>
      </c>
      <c r="O33" s="10" t="s">
        <v>80</v>
      </c>
      <c r="P33" s="10" t="s">
        <v>79</v>
      </c>
      <c r="Q33" s="10" t="s">
        <v>145</v>
      </c>
      <c r="R33" s="26" t="s">
        <v>144</v>
      </c>
      <c r="S33" s="23">
        <v>0.6</v>
      </c>
    </row>
    <row r="34" spans="2:19" ht="168" customHeight="1">
      <c r="B34" s="24">
        <v>31</v>
      </c>
      <c r="C34" s="21" t="s">
        <v>146</v>
      </c>
      <c r="D34" s="9">
        <v>43074</v>
      </c>
      <c r="E34" s="9" t="s">
        <v>84</v>
      </c>
      <c r="F34" s="17" t="s">
        <v>147</v>
      </c>
      <c r="G34" s="10" t="s">
        <v>15</v>
      </c>
      <c r="H34" s="10" t="s">
        <v>169</v>
      </c>
      <c r="I34" s="22">
        <v>3413648766</v>
      </c>
      <c r="J34" s="10" t="s">
        <v>17</v>
      </c>
      <c r="K34" s="10" t="s">
        <v>16</v>
      </c>
      <c r="L34" s="10" t="s">
        <v>20</v>
      </c>
      <c r="M34" s="22"/>
      <c r="N34" s="10">
        <v>1</v>
      </c>
      <c r="O34" s="10" t="s">
        <v>83</v>
      </c>
      <c r="P34" s="10" t="s">
        <v>79</v>
      </c>
      <c r="Q34" s="10" t="s">
        <v>79</v>
      </c>
      <c r="R34" s="26" t="s">
        <v>148</v>
      </c>
      <c r="S34" s="23">
        <v>0.1</v>
      </c>
    </row>
    <row r="35" spans="2:19" ht="200.25" customHeight="1">
      <c r="B35" s="24">
        <v>32</v>
      </c>
      <c r="C35" s="21" t="s">
        <v>149</v>
      </c>
      <c r="D35" s="9">
        <v>43273</v>
      </c>
      <c r="E35" s="9" t="s">
        <v>71</v>
      </c>
      <c r="F35" s="17" t="s">
        <v>65</v>
      </c>
      <c r="G35" s="10" t="s">
        <v>15</v>
      </c>
      <c r="H35" s="10" t="s">
        <v>121</v>
      </c>
      <c r="I35" s="22">
        <v>50670007</v>
      </c>
      <c r="J35" s="10" t="s">
        <v>17</v>
      </c>
      <c r="K35" s="10" t="s">
        <v>16</v>
      </c>
      <c r="L35" s="10" t="s">
        <v>20</v>
      </c>
      <c r="M35" s="22"/>
      <c r="N35" s="10">
        <v>1</v>
      </c>
      <c r="O35" s="10" t="s">
        <v>150</v>
      </c>
      <c r="P35" s="10" t="s">
        <v>79</v>
      </c>
      <c r="Q35" s="10" t="s">
        <v>79</v>
      </c>
      <c r="R35" s="26" t="s">
        <v>151</v>
      </c>
      <c r="S35" s="23">
        <v>0.42</v>
      </c>
    </row>
    <row r="36" spans="2:19" ht="168" customHeight="1">
      <c r="B36" s="24">
        <v>33</v>
      </c>
      <c r="C36" s="21" t="s">
        <v>152</v>
      </c>
      <c r="D36" s="9">
        <v>43287</v>
      </c>
      <c r="E36" s="9" t="s">
        <v>21</v>
      </c>
      <c r="F36" s="17" t="s">
        <v>65</v>
      </c>
      <c r="G36" s="10" t="s">
        <v>15</v>
      </c>
      <c r="H36" s="10" t="s">
        <v>85</v>
      </c>
      <c r="I36" s="22">
        <v>50670007</v>
      </c>
      <c r="J36" s="10" t="s">
        <v>17</v>
      </c>
      <c r="K36" s="10" t="s">
        <v>16</v>
      </c>
      <c r="L36" s="10" t="s">
        <v>85</v>
      </c>
      <c r="M36" s="22"/>
      <c r="N36" s="10">
        <v>1</v>
      </c>
      <c r="O36" s="10" t="s">
        <v>150</v>
      </c>
      <c r="P36" s="10" t="s">
        <v>79</v>
      </c>
      <c r="Q36" s="10" t="s">
        <v>79</v>
      </c>
      <c r="R36" s="26" t="s">
        <v>153</v>
      </c>
      <c r="S36" s="23">
        <v>0.42</v>
      </c>
    </row>
    <row r="37" spans="2:19" ht="168" customHeight="1">
      <c r="B37" s="24">
        <v>34</v>
      </c>
      <c r="C37" s="21" t="s">
        <v>154</v>
      </c>
      <c r="D37" s="9">
        <v>43312</v>
      </c>
      <c r="E37" s="9" t="s">
        <v>155</v>
      </c>
      <c r="F37" s="17" t="s">
        <v>156</v>
      </c>
      <c r="G37" s="10" t="s">
        <v>15</v>
      </c>
      <c r="H37" s="10" t="s">
        <v>55</v>
      </c>
      <c r="I37" s="22">
        <v>193862344</v>
      </c>
      <c r="J37" s="10" t="s">
        <v>17</v>
      </c>
      <c r="K37" s="10" t="s">
        <v>16</v>
      </c>
      <c r="L37" s="10" t="s">
        <v>20</v>
      </c>
      <c r="M37" s="22"/>
      <c r="N37" s="10">
        <v>1</v>
      </c>
      <c r="O37" s="10" t="s">
        <v>82</v>
      </c>
      <c r="P37" s="10" t="s">
        <v>79</v>
      </c>
      <c r="Q37" s="10" t="s">
        <v>79</v>
      </c>
      <c r="R37" s="26" t="s">
        <v>157</v>
      </c>
      <c r="S37" s="23">
        <v>0.42</v>
      </c>
    </row>
    <row r="38" spans="2:19" ht="168" customHeight="1">
      <c r="B38" s="24">
        <v>35</v>
      </c>
      <c r="C38" s="21" t="s">
        <v>158</v>
      </c>
      <c r="D38" s="9">
        <v>43193</v>
      </c>
      <c r="E38" s="9" t="s">
        <v>159</v>
      </c>
      <c r="F38" s="17" t="s">
        <v>160</v>
      </c>
      <c r="G38" s="10" t="s">
        <v>15</v>
      </c>
      <c r="H38" s="10" t="s">
        <v>161</v>
      </c>
      <c r="I38" s="22">
        <v>19635960</v>
      </c>
      <c r="J38" s="10" t="s">
        <v>162</v>
      </c>
      <c r="K38" s="10" t="s">
        <v>16</v>
      </c>
      <c r="L38" s="10" t="s">
        <v>20</v>
      </c>
      <c r="M38" s="22"/>
      <c r="N38" s="10">
        <v>1</v>
      </c>
      <c r="O38" s="10" t="s">
        <v>82</v>
      </c>
      <c r="P38" s="10" t="s">
        <v>79</v>
      </c>
      <c r="Q38" s="10" t="s">
        <v>79</v>
      </c>
      <c r="R38" s="26" t="s">
        <v>163</v>
      </c>
      <c r="S38" s="23">
        <v>0.5</v>
      </c>
    </row>
    <row r="39" spans="2:19" ht="168" customHeight="1">
      <c r="B39" s="24">
        <v>36</v>
      </c>
      <c r="C39" s="21" t="s">
        <v>170</v>
      </c>
      <c r="D39" s="9">
        <v>43299</v>
      </c>
      <c r="E39" s="9" t="s">
        <v>86</v>
      </c>
      <c r="F39" s="17" t="s">
        <v>65</v>
      </c>
      <c r="G39" s="10" t="s">
        <v>15</v>
      </c>
      <c r="H39" s="10" t="s">
        <v>55</v>
      </c>
      <c r="I39" s="22">
        <v>50670007</v>
      </c>
      <c r="J39" s="10" t="s">
        <v>17</v>
      </c>
      <c r="K39" s="10" t="s">
        <v>16</v>
      </c>
      <c r="L39" s="10" t="s">
        <v>20</v>
      </c>
      <c r="M39" s="22"/>
      <c r="N39" s="10">
        <v>1</v>
      </c>
      <c r="O39" s="10" t="s">
        <v>150</v>
      </c>
      <c r="P39" s="10" t="s">
        <v>79</v>
      </c>
      <c r="Q39" s="10" t="s">
        <v>79</v>
      </c>
      <c r="R39" s="26" t="s">
        <v>171</v>
      </c>
      <c r="S39" s="23">
        <v>0.5</v>
      </c>
    </row>
    <row r="40" spans="2:19" ht="217.5" customHeight="1">
      <c r="B40" s="24">
        <v>37</v>
      </c>
      <c r="C40" s="21" t="s">
        <v>172</v>
      </c>
      <c r="D40" s="9">
        <v>42704</v>
      </c>
      <c r="E40" s="9" t="s">
        <v>84</v>
      </c>
      <c r="F40" s="17" t="s">
        <v>173</v>
      </c>
      <c r="G40" s="10" t="s">
        <v>15</v>
      </c>
      <c r="H40" s="10" t="s">
        <v>174</v>
      </c>
      <c r="I40" s="22">
        <v>10424406279</v>
      </c>
      <c r="J40" s="10" t="s">
        <v>27</v>
      </c>
      <c r="K40" s="10" t="s">
        <v>16</v>
      </c>
      <c r="L40" s="10" t="s">
        <v>20</v>
      </c>
      <c r="M40" s="22"/>
      <c r="N40" s="10">
        <v>1</v>
      </c>
      <c r="O40" s="10" t="s">
        <v>79</v>
      </c>
      <c r="P40" s="10" t="s">
        <v>79</v>
      </c>
      <c r="Q40" s="10" t="s">
        <v>79</v>
      </c>
      <c r="R40" s="26" t="s">
        <v>175</v>
      </c>
      <c r="S40" s="23">
        <v>0.35</v>
      </c>
    </row>
    <row r="41" spans="2:19" ht="168" customHeight="1">
      <c r="B41" s="24">
        <v>38</v>
      </c>
      <c r="C41" s="21" t="s">
        <v>177</v>
      </c>
      <c r="D41" s="9">
        <v>43139</v>
      </c>
      <c r="E41" s="9" t="s">
        <v>84</v>
      </c>
      <c r="F41" s="17" t="s">
        <v>176</v>
      </c>
      <c r="G41" s="10" t="s">
        <v>15</v>
      </c>
      <c r="H41" s="10" t="s">
        <v>55</v>
      </c>
      <c r="I41" s="22">
        <v>1158000000</v>
      </c>
      <c r="J41" s="10" t="s">
        <v>27</v>
      </c>
      <c r="K41" s="10" t="s">
        <v>16</v>
      </c>
      <c r="L41" s="10" t="s">
        <v>20</v>
      </c>
      <c r="M41" s="22"/>
      <c r="N41" s="10">
        <v>1</v>
      </c>
      <c r="O41" s="10" t="s">
        <v>178</v>
      </c>
      <c r="P41" s="10" t="s">
        <v>178</v>
      </c>
      <c r="Q41" s="10" t="s">
        <v>178</v>
      </c>
      <c r="R41" s="26" t="s">
        <v>179</v>
      </c>
      <c r="S41" s="23">
        <v>0.1475</v>
      </c>
    </row>
    <row r="42" spans="2:19" ht="168" customHeight="1">
      <c r="B42" s="24">
        <v>39</v>
      </c>
      <c r="C42" s="21" t="s">
        <v>181</v>
      </c>
      <c r="D42" s="9">
        <v>43444</v>
      </c>
      <c r="E42" s="9" t="s">
        <v>47</v>
      </c>
      <c r="F42" s="17" t="s">
        <v>180</v>
      </c>
      <c r="G42" s="10" t="s">
        <v>15</v>
      </c>
      <c r="H42" s="10" t="s">
        <v>182</v>
      </c>
      <c r="I42" s="22">
        <v>105009474</v>
      </c>
      <c r="J42" s="10" t="s">
        <v>27</v>
      </c>
      <c r="K42" s="10" t="s">
        <v>16</v>
      </c>
      <c r="L42" s="10" t="s">
        <v>20</v>
      </c>
      <c r="M42" s="22"/>
      <c r="N42" s="10">
        <v>1</v>
      </c>
      <c r="O42" s="10" t="s">
        <v>178</v>
      </c>
      <c r="P42" s="10" t="s">
        <v>178</v>
      </c>
      <c r="Q42" s="10" t="s">
        <v>178</v>
      </c>
      <c r="R42" s="26" t="s">
        <v>183</v>
      </c>
      <c r="S42" s="23">
        <v>0.08</v>
      </c>
    </row>
    <row r="43" spans="2:19" ht="223.5" customHeight="1">
      <c r="B43" s="24">
        <v>40</v>
      </c>
      <c r="C43" s="21" t="s">
        <v>184</v>
      </c>
      <c r="D43" s="9">
        <v>43609</v>
      </c>
      <c r="E43" s="9" t="s">
        <v>185</v>
      </c>
      <c r="F43" s="17" t="s">
        <v>186</v>
      </c>
      <c r="G43" s="10" t="s">
        <v>15</v>
      </c>
      <c r="H43" s="10" t="s">
        <v>55</v>
      </c>
      <c r="I43" s="22">
        <v>167736123</v>
      </c>
      <c r="J43" s="10" t="s">
        <v>17</v>
      </c>
      <c r="K43" s="10" t="s">
        <v>16</v>
      </c>
      <c r="L43" s="10" t="s">
        <v>20</v>
      </c>
      <c r="M43" s="22"/>
      <c r="N43" s="10">
        <v>1</v>
      </c>
      <c r="O43" s="10" t="s">
        <v>79</v>
      </c>
      <c r="P43" s="10" t="s">
        <v>79</v>
      </c>
      <c r="Q43" s="10" t="s">
        <v>79</v>
      </c>
      <c r="R43" s="26" t="s">
        <v>187</v>
      </c>
      <c r="S43" s="23">
        <v>0.35</v>
      </c>
    </row>
    <row r="44" spans="2:19" ht="168" customHeight="1">
      <c r="B44" s="24">
        <v>41</v>
      </c>
      <c r="C44" s="21" t="s">
        <v>188</v>
      </c>
      <c r="D44" s="9">
        <v>43528</v>
      </c>
      <c r="E44" s="9" t="s">
        <v>88</v>
      </c>
      <c r="F44" s="17" t="s">
        <v>189</v>
      </c>
      <c r="G44" s="10" t="s">
        <v>15</v>
      </c>
      <c r="H44" s="10" t="s">
        <v>190</v>
      </c>
      <c r="I44" s="22">
        <v>1539467664</v>
      </c>
      <c r="J44" s="10" t="s">
        <v>27</v>
      </c>
      <c r="K44" s="10" t="s">
        <v>16</v>
      </c>
      <c r="L44" s="10" t="s">
        <v>20</v>
      </c>
      <c r="M44" s="22"/>
      <c r="N44" s="10">
        <v>1</v>
      </c>
      <c r="O44" s="10" t="s">
        <v>178</v>
      </c>
      <c r="P44" s="10" t="s">
        <v>178</v>
      </c>
      <c r="Q44" s="10" t="s">
        <v>178</v>
      </c>
      <c r="R44" s="26" t="s">
        <v>191</v>
      </c>
      <c r="S44" s="23">
        <v>0.08</v>
      </c>
    </row>
    <row r="45" spans="2:19" ht="168" customHeight="1">
      <c r="B45" s="24">
        <v>42</v>
      </c>
      <c r="C45" s="21" t="s">
        <v>192</v>
      </c>
      <c r="D45" s="9">
        <v>43481</v>
      </c>
      <c r="E45" s="9" t="s">
        <v>88</v>
      </c>
      <c r="F45" s="17" t="s">
        <v>193</v>
      </c>
      <c r="G45" s="10" t="s">
        <v>15</v>
      </c>
      <c r="H45" s="10" t="s">
        <v>190</v>
      </c>
      <c r="I45" s="22">
        <v>138537229</v>
      </c>
      <c r="J45" s="10" t="s">
        <v>17</v>
      </c>
      <c r="K45" s="10" t="s">
        <v>16</v>
      </c>
      <c r="L45" s="10" t="s">
        <v>20</v>
      </c>
      <c r="M45" s="22"/>
      <c r="N45" s="10">
        <v>1</v>
      </c>
      <c r="O45" s="10" t="s">
        <v>79</v>
      </c>
      <c r="P45" s="10" t="s">
        <v>79</v>
      </c>
      <c r="Q45" s="10" t="s">
        <v>79</v>
      </c>
      <c r="R45" s="26" t="s">
        <v>194</v>
      </c>
      <c r="S45" s="23">
        <v>0.35</v>
      </c>
    </row>
    <row r="46" spans="2:19" ht="168" customHeight="1">
      <c r="B46" s="24">
        <v>43</v>
      </c>
      <c r="C46" s="21" t="s">
        <v>196</v>
      </c>
      <c r="D46" s="9">
        <v>43591</v>
      </c>
      <c r="E46" s="9" t="s">
        <v>99</v>
      </c>
      <c r="F46" s="17" t="s">
        <v>197</v>
      </c>
      <c r="G46" s="10" t="s">
        <v>15</v>
      </c>
      <c r="H46" s="10" t="s">
        <v>190</v>
      </c>
      <c r="I46" s="22">
        <v>1335751164</v>
      </c>
      <c r="J46" s="10" t="s">
        <v>27</v>
      </c>
      <c r="K46" s="10" t="s">
        <v>16</v>
      </c>
      <c r="L46" s="10" t="s">
        <v>20</v>
      </c>
      <c r="M46" s="22"/>
      <c r="N46" s="10">
        <v>1</v>
      </c>
      <c r="O46" s="10" t="s">
        <v>178</v>
      </c>
      <c r="P46" s="10" t="s">
        <v>178</v>
      </c>
      <c r="Q46" s="10" t="s">
        <v>178</v>
      </c>
      <c r="R46" s="26" t="s">
        <v>198</v>
      </c>
      <c r="S46" s="23">
        <v>0.08</v>
      </c>
    </row>
    <row r="47" spans="2:19" ht="168" customHeight="1">
      <c r="B47" s="24">
        <v>44</v>
      </c>
      <c r="C47" s="21" t="s">
        <v>199</v>
      </c>
      <c r="D47" s="9">
        <v>43844</v>
      </c>
      <c r="E47" s="9" t="s">
        <v>84</v>
      </c>
      <c r="F47" s="17" t="s">
        <v>65</v>
      </c>
      <c r="G47" s="10" t="s">
        <v>15</v>
      </c>
      <c r="H47" s="10" t="s">
        <v>190</v>
      </c>
      <c r="I47" s="22">
        <v>20716402343</v>
      </c>
      <c r="J47" s="10" t="s">
        <v>17</v>
      </c>
      <c r="K47" s="10" t="s">
        <v>16</v>
      </c>
      <c r="L47" s="10" t="s">
        <v>20</v>
      </c>
      <c r="M47" s="22"/>
      <c r="N47" s="10">
        <v>1</v>
      </c>
      <c r="O47" s="10" t="s">
        <v>79</v>
      </c>
      <c r="P47" s="10" t="s">
        <v>79</v>
      </c>
      <c r="Q47" s="10" t="s">
        <v>79</v>
      </c>
      <c r="R47" s="26" t="s">
        <v>200</v>
      </c>
      <c r="S47" s="23">
        <v>0.35</v>
      </c>
    </row>
    <row r="48" spans="2:19" ht="168" customHeight="1">
      <c r="B48" s="24">
        <v>45</v>
      </c>
      <c r="C48" s="21" t="s">
        <v>201</v>
      </c>
      <c r="D48" s="9">
        <v>43802</v>
      </c>
      <c r="E48" s="9" t="s">
        <v>41</v>
      </c>
      <c r="F48" s="17" t="s">
        <v>202</v>
      </c>
      <c r="G48" s="10" t="s">
        <v>15</v>
      </c>
      <c r="H48" s="10" t="s">
        <v>190</v>
      </c>
      <c r="I48" s="22">
        <v>71459340</v>
      </c>
      <c r="J48" s="10" t="s">
        <v>27</v>
      </c>
      <c r="K48" s="10" t="s">
        <v>16</v>
      </c>
      <c r="L48" s="10" t="s">
        <v>20</v>
      </c>
      <c r="M48" s="22"/>
      <c r="N48" s="10">
        <v>1</v>
      </c>
      <c r="O48" s="10" t="s">
        <v>80</v>
      </c>
      <c r="P48" s="10" t="s">
        <v>82</v>
      </c>
      <c r="Q48" s="10" t="s">
        <v>79</v>
      </c>
      <c r="R48" s="26" t="s">
        <v>203</v>
      </c>
      <c r="S48" s="23">
        <v>0.5</v>
      </c>
    </row>
    <row r="49" spans="2:19" ht="168" customHeight="1">
      <c r="B49" s="24">
        <v>46</v>
      </c>
      <c r="C49" s="21" t="s">
        <v>205</v>
      </c>
      <c r="D49" s="9">
        <v>43501</v>
      </c>
      <c r="E49" s="9" t="s">
        <v>71</v>
      </c>
      <c r="F49" s="17" t="s">
        <v>204</v>
      </c>
      <c r="G49" s="10" t="s">
        <v>15</v>
      </c>
      <c r="H49" s="10" t="s">
        <v>206</v>
      </c>
      <c r="I49" s="22">
        <v>0</v>
      </c>
      <c r="J49" s="10" t="s">
        <v>207</v>
      </c>
      <c r="K49" s="10" t="s">
        <v>16</v>
      </c>
      <c r="L49" s="10" t="s">
        <v>20</v>
      </c>
      <c r="M49" s="22"/>
      <c r="N49" s="10">
        <v>1</v>
      </c>
      <c r="O49" s="10" t="s">
        <v>80</v>
      </c>
      <c r="P49" s="10" t="s">
        <v>80</v>
      </c>
      <c r="Q49" s="10" t="s">
        <v>80</v>
      </c>
      <c r="R49" s="26" t="s">
        <v>208</v>
      </c>
      <c r="S49" s="23">
        <v>0.65</v>
      </c>
    </row>
    <row r="50" spans="2:19" ht="168" customHeight="1">
      <c r="B50" s="24">
        <v>47</v>
      </c>
      <c r="C50" s="21" t="s">
        <v>209</v>
      </c>
      <c r="D50" s="9">
        <v>39482</v>
      </c>
      <c r="E50" s="9" t="s">
        <v>210</v>
      </c>
      <c r="F50" s="17" t="s">
        <v>211</v>
      </c>
      <c r="G50" s="10" t="s">
        <v>15</v>
      </c>
      <c r="H50" s="10" t="s">
        <v>54</v>
      </c>
      <c r="I50" s="22">
        <v>0</v>
      </c>
      <c r="J50" s="10" t="s">
        <v>207</v>
      </c>
      <c r="K50" s="10" t="s">
        <v>16</v>
      </c>
      <c r="L50" s="10" t="s">
        <v>104</v>
      </c>
      <c r="M50" s="22"/>
      <c r="N50" s="10">
        <v>2</v>
      </c>
      <c r="O50" s="10" t="s">
        <v>80</v>
      </c>
      <c r="P50" s="10" t="s">
        <v>80</v>
      </c>
      <c r="Q50" s="10" t="s">
        <v>80</v>
      </c>
      <c r="R50" s="26" t="s">
        <v>212</v>
      </c>
      <c r="S50" s="23">
        <v>0.65</v>
      </c>
    </row>
    <row r="51" spans="2:19" ht="168" customHeight="1">
      <c r="B51" s="24">
        <v>48</v>
      </c>
      <c r="C51" s="21" t="s">
        <v>213</v>
      </c>
      <c r="D51" s="9">
        <v>41603</v>
      </c>
      <c r="E51" s="9" t="s">
        <v>210</v>
      </c>
      <c r="F51" s="17" t="s">
        <v>214</v>
      </c>
      <c r="G51" s="10" t="s">
        <v>15</v>
      </c>
      <c r="H51" s="10" t="s">
        <v>53</v>
      </c>
      <c r="I51" s="22">
        <v>0</v>
      </c>
      <c r="J51" s="10" t="s">
        <v>207</v>
      </c>
      <c r="K51" s="10" t="s">
        <v>16</v>
      </c>
      <c r="L51" s="10" t="s">
        <v>20</v>
      </c>
      <c r="M51" s="22"/>
      <c r="N51" s="10">
        <v>1</v>
      </c>
      <c r="O51" s="10" t="s">
        <v>80</v>
      </c>
      <c r="P51" s="10" t="s">
        <v>80</v>
      </c>
      <c r="Q51" s="10" t="s">
        <v>80</v>
      </c>
      <c r="R51" s="26" t="s">
        <v>215</v>
      </c>
      <c r="S51" s="23">
        <v>0.65</v>
      </c>
    </row>
    <row r="52" spans="2:19" ht="168" customHeight="1">
      <c r="B52" s="24">
        <v>49</v>
      </c>
      <c r="C52" s="21" t="s">
        <v>216</v>
      </c>
      <c r="D52" s="9">
        <v>43297</v>
      </c>
      <c r="E52" s="9" t="s">
        <v>210</v>
      </c>
      <c r="F52" s="17" t="s">
        <v>219</v>
      </c>
      <c r="G52" s="10" t="s">
        <v>15</v>
      </c>
      <c r="H52" s="10" t="s">
        <v>218</v>
      </c>
      <c r="I52" s="22">
        <v>0</v>
      </c>
      <c r="J52" s="10" t="s">
        <v>207</v>
      </c>
      <c r="K52" s="10" t="s">
        <v>16</v>
      </c>
      <c r="L52" s="10" t="s">
        <v>20</v>
      </c>
      <c r="M52" s="22"/>
      <c r="N52" s="10">
        <v>1</v>
      </c>
      <c r="O52" s="10" t="s">
        <v>80</v>
      </c>
      <c r="P52" s="10" t="s">
        <v>79</v>
      </c>
      <c r="Q52" s="10" t="s">
        <v>80</v>
      </c>
      <c r="R52" s="26" t="s">
        <v>217</v>
      </c>
      <c r="S52" s="23">
        <v>0.5</v>
      </c>
    </row>
    <row r="53" ht="168" customHeight="1">
      <c r="B53" s="8"/>
    </row>
    <row r="54" ht="168" customHeight="1">
      <c r="B54" s="8"/>
    </row>
    <row r="55" ht="168" customHeight="1">
      <c r="B55" s="8"/>
    </row>
    <row r="56" ht="168" customHeight="1">
      <c r="B56" s="8"/>
    </row>
    <row r="57" ht="168" customHeight="1">
      <c r="B57" s="8"/>
    </row>
    <row r="58" ht="168" customHeight="1">
      <c r="B58" s="8"/>
    </row>
    <row r="59" ht="168" customHeight="1">
      <c r="B59" s="8"/>
    </row>
    <row r="60" ht="168" customHeight="1">
      <c r="B60" s="8"/>
    </row>
    <row r="61" ht="168" customHeight="1">
      <c r="B61" s="8"/>
    </row>
    <row r="62" ht="168" customHeight="1">
      <c r="B62" s="8"/>
    </row>
    <row r="63" ht="168" customHeight="1">
      <c r="B63" s="8"/>
    </row>
    <row r="64" ht="168" customHeight="1">
      <c r="B64" s="8"/>
    </row>
    <row r="65" ht="168" customHeight="1">
      <c r="B65" s="8"/>
    </row>
    <row r="66" ht="168" customHeight="1">
      <c r="B66" s="8"/>
    </row>
    <row r="67" ht="168" customHeight="1">
      <c r="B67" s="8"/>
    </row>
    <row r="68" ht="168" customHeight="1">
      <c r="B68" s="8"/>
    </row>
    <row r="69" ht="168" customHeight="1">
      <c r="B69" s="8"/>
    </row>
    <row r="70" ht="168" customHeight="1">
      <c r="B70" s="8"/>
    </row>
    <row r="71" ht="168" customHeight="1">
      <c r="B71" s="8"/>
    </row>
    <row r="72" ht="168" customHeight="1">
      <c r="B72" s="8"/>
    </row>
    <row r="73" ht="168" customHeight="1">
      <c r="B73" s="8"/>
    </row>
    <row r="74" ht="168" customHeight="1">
      <c r="B74" s="8"/>
    </row>
    <row r="75" ht="168" customHeight="1">
      <c r="B75" s="8"/>
    </row>
    <row r="76" ht="168" customHeight="1">
      <c r="B76" s="8"/>
    </row>
    <row r="77" ht="168" customHeight="1">
      <c r="B77" s="8"/>
    </row>
    <row r="78" ht="168" customHeight="1">
      <c r="B78" s="8"/>
    </row>
    <row r="79" ht="168" customHeight="1">
      <c r="B79" s="8"/>
    </row>
    <row r="80" ht="168" customHeight="1">
      <c r="B80" s="8"/>
    </row>
    <row r="81" ht="168" customHeight="1">
      <c r="B81" s="8"/>
    </row>
    <row r="82" ht="168" customHeight="1">
      <c r="B82" s="8"/>
    </row>
    <row r="83" ht="168" customHeight="1">
      <c r="B83" s="8"/>
    </row>
    <row r="84" ht="168" customHeight="1">
      <c r="B84" s="8"/>
    </row>
    <row r="85" ht="168" customHeight="1">
      <c r="B85" s="8"/>
    </row>
    <row r="86" ht="168" customHeight="1">
      <c r="B86" s="8"/>
    </row>
    <row r="87" ht="168" customHeight="1">
      <c r="B87" s="8"/>
    </row>
    <row r="88" ht="168" customHeight="1">
      <c r="B88" s="8"/>
    </row>
    <row r="89" ht="168" customHeight="1">
      <c r="B89" s="8"/>
    </row>
    <row r="90" ht="168" customHeight="1">
      <c r="B90" s="8"/>
    </row>
    <row r="91" ht="168" customHeight="1">
      <c r="B91" s="8"/>
    </row>
    <row r="92" ht="168" customHeight="1">
      <c r="B92" s="8"/>
    </row>
    <row r="93" ht="168" customHeight="1">
      <c r="B93" s="8"/>
    </row>
    <row r="94" ht="168" customHeight="1">
      <c r="B94" s="8"/>
    </row>
    <row r="95" ht="168" customHeight="1">
      <c r="B95" s="8"/>
    </row>
    <row r="96" ht="168" customHeight="1">
      <c r="B96" s="8"/>
    </row>
    <row r="97" ht="168" customHeight="1">
      <c r="B97" s="8"/>
    </row>
    <row r="98" ht="168" customHeight="1">
      <c r="B98" s="8"/>
    </row>
    <row r="99" ht="168" customHeight="1">
      <c r="B99" s="8"/>
    </row>
  </sheetData>
  <sheetProtection selectLockedCells="1" selectUnlockedCells="1"/>
  <protectedRanges>
    <protectedRange sqref="S4 M7 M4 I4 I7 S7" name="Rango1_33"/>
    <protectedRange sqref="E12:E13 I8:I9 M8:M9 E11:F11 S11:S12 M11:M12 R11:R13 E9:E10 E7:F8 R7:R9 I11:I12 S8:S9" name="Rango1"/>
    <protectedRange sqref="D4" name="Rango1_1_22"/>
    <protectedRange sqref="E4" name="Rango1_77"/>
    <protectedRange sqref="F4" name="Rango1_78"/>
    <protectedRange sqref="R4" name="Rango1_79"/>
    <protectedRange sqref="D5" name="Rango1_1_23"/>
    <protectedRange sqref="E5" name="Rango1_80"/>
    <protectedRange sqref="F5" name="Rango1_81"/>
    <protectedRange sqref="I5 M5:M6 S5:S6" name="Rango1_82"/>
    <protectedRange sqref="R5" name="Rango1_83"/>
    <protectedRange sqref="D6" name="Rango1_1_14"/>
    <protectedRange sqref="E6" name="Rango1_84"/>
    <protectedRange sqref="F6" name="Rango1_2_10"/>
    <protectedRange sqref="I6" name="Rango1_5_1"/>
    <protectedRange sqref="R6" name="Rango1_85"/>
    <protectedRange sqref="R10" name="Rango1_88"/>
    <protectedRange sqref="D7" name="Rango1_1_33"/>
    <protectedRange sqref="D8" name="Rango1_1_35"/>
    <protectedRange sqref="D9" name="Rango1_1_37"/>
    <protectedRange sqref="F9" name="Rango1_2_11"/>
    <protectedRange sqref="D10" name="Rango1_1_38"/>
    <protectedRange sqref="F10" name="Rango1_2_12"/>
    <protectedRange sqref="M10 I10 S10" name="Rango1_5_2"/>
    <protectedRange sqref="D11" name="Rango1_1_40"/>
    <protectedRange sqref="D12" name="Rango1_1_41"/>
    <protectedRange sqref="F12" name="Rango1_2_13"/>
    <protectedRange sqref="D13" name="Rango1_1_47"/>
    <protectedRange sqref="F13" name="Rango1_2_17"/>
    <protectedRange sqref="D14" name="Rango1_1_50"/>
    <protectedRange sqref="F14" name="Rango1_2_20"/>
    <protectedRange sqref="I14 M14 S14" name="Rango1_5_5"/>
    <protectedRange sqref="D15" name="Rango1_1_52"/>
    <protectedRange sqref="F15" name="Rango1_2_22"/>
    <protectedRange sqref="I15 M15 S15" name="Rango1_5_7"/>
  </protectedRanges>
  <mergeCells count="14">
    <mergeCell ref="N2:N3"/>
    <mergeCell ref="O2:Q2"/>
    <mergeCell ref="K2:K3"/>
    <mergeCell ref="L2:L3"/>
    <mergeCell ref="H2:H3"/>
    <mergeCell ref="S2:S3"/>
    <mergeCell ref="R2:R3"/>
    <mergeCell ref="M2:M3"/>
    <mergeCell ref="C2:D2"/>
    <mergeCell ref="F2:F3"/>
    <mergeCell ref="L1:M1"/>
    <mergeCell ref="J2:J3"/>
    <mergeCell ref="E2:E3"/>
    <mergeCell ref="I2:I3"/>
  </mergeCells>
  <dataValidations count="5">
    <dataValidation type="decimal" operator="greaterThanOrEqual" allowBlank="1" showInputMessage="1" showErrorMessage="1" errorTitle="MINHACIENDA" error="Introduzca un valor total de las pretensiones validas.&#10;El valor total de la pretensiones debe ser mayor a $ 0 pesos." sqref="I4:I12 M4:M12 M14:M15 I14:I15 S14:S15 S4:S12">
      <formula1>0</formula1>
    </dataValidation>
    <dataValidation operator="greaterThan" allowBlank="1" showInputMessage="1" showErrorMessage="1" errorTitle="MINHACIENDA" sqref="R4:R13"/>
    <dataValidation allowBlank="1" showInputMessage="1" showErrorMessage="1" errorTitle="MINHACIENDA" error="Introduzca una calidad de la entidad valida." sqref="E4:E13"/>
    <dataValidation type="date" allowBlank="1" showInputMessage="1" showErrorMessage="1" errorTitle="MINHACIENDA" error="Introduzca una fecha valida.&#10;La fecha mas antigua aceptada por el modelo es 01/01/1980.&#10;Adicionalmente la fecha no puede ser superior a la del dia de hoy." sqref="D4:D15">
      <formula1>'INFORME DEFENSA JUDICIAL CAM '!#REF!</formula1>
      <formula2>'INFORME DEFENSA JUDICIAL CAM '!#REF!</formula2>
    </dataValidation>
    <dataValidation allowBlank="1" showInputMessage="1" showErrorMessage="1" errorTitle="MINHACIENDA" sqref="F4:F15"/>
  </dataValidations>
  <printOptions/>
  <pageMargins left="0.1968503937007874" right="0.1968503937007874" top="1.062992125984252" bottom="0.6692913385826772" header="0.7874015748031497" footer="0.7874015748031497"/>
  <pageSetup horizontalDpi="300" verticalDpi="300" orientation="landscape" paperSize="8" scale="70" r:id="rId3"/>
  <headerFooter alignWithMargins="0">
    <oddHeader>&amp;C&amp;"Arial,Negrita"&amp;12&amp;KFF0000CONTRALORIA GENERAL DE LA REPUBLICA&amp;R&amp;"Arial,Negrita"&amp;12&amp;KFF0000ACE8R-11   &amp;P/14</oddHeader>
    <oddFooter>&amp;C&amp;"Times New Roman,Normal"&amp;12Página &amp;P</oddFooter>
  </headerFooter>
  <ignoredErrors>
    <ignoredError sqref="C13 C6" numberStoredAsText="1"/>
  </ignoredErrors>
  <legacyDrawing r:id="rId2"/>
</worksheet>
</file>

<file path=xl/worksheets/sheet2.xml><?xml version="1.0" encoding="utf-8"?>
<worksheet xmlns="http://schemas.openxmlformats.org/spreadsheetml/2006/main" xmlns:r="http://schemas.openxmlformats.org/officeDocument/2006/relationships">
  <dimension ref="A1:A82"/>
  <sheetViews>
    <sheetView zoomScalePageLayoutView="0" workbookViewId="0" topLeftCell="A70">
      <selection activeCell="A84" sqref="A84"/>
    </sheetView>
  </sheetViews>
  <sheetFormatPr defaultColWidth="11.421875" defaultRowHeight="12.75"/>
  <cols>
    <col min="1" max="1" width="17.57421875" style="0" customWidth="1"/>
  </cols>
  <sheetData>
    <row r="1" ht="12.75">
      <c r="A1" s="6">
        <v>30000000</v>
      </c>
    </row>
    <row r="2" ht="12.75">
      <c r="A2" s="6">
        <v>30000000</v>
      </c>
    </row>
    <row r="3" ht="12.75">
      <c r="A3" s="6">
        <v>40000000</v>
      </c>
    </row>
    <row r="4" ht="12.75">
      <c r="A4" s="6">
        <v>7000000</v>
      </c>
    </row>
    <row r="5" ht="12.75">
      <c r="A5" s="6">
        <v>0</v>
      </c>
    </row>
    <row r="6" ht="12.75">
      <c r="A6" s="6">
        <v>0</v>
      </c>
    </row>
    <row r="7" ht="12.75">
      <c r="A7" s="6">
        <v>0</v>
      </c>
    </row>
    <row r="8" ht="12.75">
      <c r="A8" s="6">
        <v>6000000</v>
      </c>
    </row>
    <row r="9" ht="12.75">
      <c r="A9" s="6">
        <v>80000000</v>
      </c>
    </row>
    <row r="10" ht="12.75">
      <c r="A10" s="6">
        <v>0</v>
      </c>
    </row>
    <row r="11" ht="12.75">
      <c r="A11" s="6">
        <v>0</v>
      </c>
    </row>
    <row r="12" ht="12.75">
      <c r="A12" s="6">
        <v>0</v>
      </c>
    </row>
    <row r="13" ht="12.75">
      <c r="A13" s="6">
        <v>0</v>
      </c>
    </row>
    <row r="14" ht="12.75">
      <c r="A14" s="6">
        <v>1500000</v>
      </c>
    </row>
    <row r="15" ht="12.75">
      <c r="A15" s="6">
        <v>63405600</v>
      </c>
    </row>
    <row r="16" ht="12.75">
      <c r="A16" s="6">
        <v>51000000</v>
      </c>
    </row>
    <row r="17" ht="12.75">
      <c r="A17" s="6">
        <v>0</v>
      </c>
    </row>
    <row r="18" ht="12.75">
      <c r="A18" s="6">
        <v>0</v>
      </c>
    </row>
    <row r="19" ht="12.75">
      <c r="A19" s="6">
        <v>0</v>
      </c>
    </row>
    <row r="20" ht="12.75">
      <c r="A20" s="6">
        <v>0</v>
      </c>
    </row>
    <row r="21" ht="12.75">
      <c r="A21" s="6">
        <v>0</v>
      </c>
    </row>
    <row r="22" ht="12.75">
      <c r="A22" s="6">
        <v>5000000</v>
      </c>
    </row>
    <row r="23" ht="12.75">
      <c r="A23" s="6">
        <v>30000000</v>
      </c>
    </row>
    <row r="24" ht="12.75">
      <c r="A24" s="6">
        <v>600000000</v>
      </c>
    </row>
    <row r="25" ht="12.75">
      <c r="A25" s="6">
        <v>6000000</v>
      </c>
    </row>
    <row r="26" ht="12.75">
      <c r="A26" s="6">
        <v>0</v>
      </c>
    </row>
    <row r="27" ht="12.75">
      <c r="A27" s="6">
        <v>0</v>
      </c>
    </row>
    <row r="28" ht="12.75">
      <c r="A28" s="6">
        <v>0</v>
      </c>
    </row>
    <row r="29" ht="12.75">
      <c r="A29" s="6">
        <v>0</v>
      </c>
    </row>
    <row r="30" ht="12.75">
      <c r="A30" s="6">
        <v>0</v>
      </c>
    </row>
    <row r="31" ht="12.75">
      <c r="A31" s="6">
        <v>0</v>
      </c>
    </row>
    <row r="32" ht="12.75">
      <c r="A32" s="6">
        <v>27000000</v>
      </c>
    </row>
    <row r="33" ht="12.75">
      <c r="A33" s="6">
        <v>20000000</v>
      </c>
    </row>
    <row r="34" ht="12.75">
      <c r="A34" s="6">
        <v>45000000</v>
      </c>
    </row>
    <row r="35" ht="12.75">
      <c r="A35" s="6">
        <v>25000000</v>
      </c>
    </row>
    <row r="36" ht="12.75">
      <c r="A36" s="6">
        <v>10000000</v>
      </c>
    </row>
    <row r="37" ht="12.75">
      <c r="A37" s="6">
        <v>25000000</v>
      </c>
    </row>
    <row r="38" ht="12.75">
      <c r="A38" s="6">
        <v>33661808</v>
      </c>
    </row>
    <row r="39" ht="12.75">
      <c r="A39" s="6">
        <v>0</v>
      </c>
    </row>
    <row r="40" ht="12.75">
      <c r="A40" s="6">
        <v>0</v>
      </c>
    </row>
    <row r="41" ht="12.75">
      <c r="A41" s="6">
        <v>0</v>
      </c>
    </row>
    <row r="42" ht="12.75">
      <c r="A42" s="6">
        <v>0</v>
      </c>
    </row>
    <row r="43" ht="12.75">
      <c r="A43" s="6">
        <v>0</v>
      </c>
    </row>
    <row r="44" ht="12.75">
      <c r="A44" s="6">
        <v>0</v>
      </c>
    </row>
    <row r="45" ht="12.75">
      <c r="A45" s="6">
        <v>0</v>
      </c>
    </row>
    <row r="46" ht="12.75">
      <c r="A46" s="6">
        <v>292156708</v>
      </c>
    </row>
    <row r="47" ht="12.75">
      <c r="A47" s="6">
        <v>292156708</v>
      </c>
    </row>
    <row r="48" ht="12.75">
      <c r="A48" s="6">
        <v>0</v>
      </c>
    </row>
    <row r="49" ht="12.75">
      <c r="A49" s="6">
        <v>15000000</v>
      </c>
    </row>
    <row r="50" ht="12.75">
      <c r="A50" s="6">
        <v>0</v>
      </c>
    </row>
    <row r="51" ht="12.75">
      <c r="A51" s="6">
        <v>5000000</v>
      </c>
    </row>
    <row r="52" ht="12.75">
      <c r="A52" s="6">
        <v>5000000</v>
      </c>
    </row>
    <row r="53" ht="12.75">
      <c r="A53" s="6">
        <v>10000000</v>
      </c>
    </row>
    <row r="54" ht="12.75">
      <c r="A54" s="6">
        <v>0</v>
      </c>
    </row>
    <row r="55" ht="12.75">
      <c r="A55" s="6">
        <v>121771179</v>
      </c>
    </row>
    <row r="56" ht="12.75">
      <c r="A56" s="6">
        <v>0</v>
      </c>
    </row>
    <row r="57" ht="12.75">
      <c r="A57" s="6">
        <v>0</v>
      </c>
    </row>
    <row r="58" ht="12.75">
      <c r="A58" s="6">
        <v>0</v>
      </c>
    </row>
    <row r="59" ht="12.75">
      <c r="A59" s="6">
        <v>0</v>
      </c>
    </row>
    <row r="60" ht="12.75">
      <c r="A60" s="6">
        <v>0</v>
      </c>
    </row>
    <row r="61" ht="12.75">
      <c r="A61" s="6">
        <v>0</v>
      </c>
    </row>
    <row r="62" ht="12.75">
      <c r="A62" s="6">
        <v>0</v>
      </c>
    </row>
    <row r="63" ht="12.75">
      <c r="A63" s="6">
        <v>0</v>
      </c>
    </row>
    <row r="64" ht="12.75">
      <c r="A64" s="6">
        <v>0</v>
      </c>
    </row>
    <row r="65" ht="12.75">
      <c r="A65" s="6">
        <v>400000000</v>
      </c>
    </row>
    <row r="66" ht="12.75">
      <c r="A66" s="6">
        <v>15000000000</v>
      </c>
    </row>
    <row r="67" ht="12.75">
      <c r="A67" s="6">
        <v>1000000000</v>
      </c>
    </row>
    <row r="68" ht="12.75">
      <c r="A68" s="6">
        <v>1000000000</v>
      </c>
    </row>
    <row r="69" ht="12.75">
      <c r="A69" s="6">
        <v>77250000</v>
      </c>
    </row>
    <row r="70" ht="12.75">
      <c r="A70" s="6">
        <v>100000000</v>
      </c>
    </row>
    <row r="71" ht="12.75">
      <c r="A71" s="6">
        <v>60000000</v>
      </c>
    </row>
    <row r="72" ht="12.75">
      <c r="A72" s="6">
        <v>900000000</v>
      </c>
    </row>
    <row r="73" ht="12.75">
      <c r="A73" s="6">
        <v>100000000</v>
      </c>
    </row>
    <row r="74" ht="12.75">
      <c r="A74" s="6">
        <v>0</v>
      </c>
    </row>
    <row r="75" ht="12.75">
      <c r="A75" s="6">
        <v>0</v>
      </c>
    </row>
    <row r="76" ht="12.75">
      <c r="A76" s="6">
        <v>200000000</v>
      </c>
    </row>
    <row r="77" ht="12.75">
      <c r="A77" s="6">
        <v>86000000</v>
      </c>
    </row>
    <row r="78" ht="12.75">
      <c r="A78" s="6">
        <v>124000000</v>
      </c>
    </row>
    <row r="79" ht="12.75">
      <c r="A79" s="6">
        <v>30000000</v>
      </c>
    </row>
    <row r="80" ht="12.75">
      <c r="A80" s="6">
        <v>200000000</v>
      </c>
    </row>
    <row r="81" ht="12.75">
      <c r="A81" s="6">
        <v>63000000</v>
      </c>
    </row>
    <row r="82" ht="12.75">
      <c r="A82" s="7">
        <f>SUM(A1:A81)</f>
        <v>21216902003</v>
      </c>
    </row>
  </sheetData>
  <sheetProtection/>
  <protectedRanges>
    <protectedRange sqref="A1:A81" name="Rango1"/>
  </protectedRanges>
  <dataValidations count="1">
    <dataValidation type="decimal" operator="greaterThanOrEqual" allowBlank="1" showInputMessage="1" showErrorMessage="1" errorTitle="MINHACIENDA" error="Introduzca un valor total de las pretensiones validas.&#10;El valor total de la pretensiones debe ser mayor a $ 0 pesos." sqref="A1:A81">
      <formula1>0</formula1>
    </dataValidation>
  </dataValidation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Contraloria 2</dc:creator>
  <cp:keywords/>
  <dc:description/>
  <cp:lastModifiedBy>Usuario de Windows</cp:lastModifiedBy>
  <cp:lastPrinted>2020-09-18T13:04:32Z</cp:lastPrinted>
  <dcterms:created xsi:type="dcterms:W3CDTF">2013-09-24T21:26:33Z</dcterms:created>
  <dcterms:modified xsi:type="dcterms:W3CDTF">2020-09-18T13:08:23Z</dcterms:modified>
  <cp:category/>
  <cp:version/>
  <cp:contentType/>
  <cp:contentStatus/>
</cp:coreProperties>
</file>