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cer\Documents\CAM2022\INFORME DE GESTIÓN 2021\DOCUMENTO FINAL REMITIDO 28_02_2022\"/>
    </mc:Choice>
  </mc:AlternateContent>
  <bookViews>
    <workbookView xWindow="0" yWindow="0" windowWidth="20490" windowHeight="7350"/>
  </bookViews>
  <sheets>
    <sheet name="Hoja1" sheetId="1" r:id="rId1"/>
  </sheets>
  <externalReferences>
    <externalReference r:id="rId2"/>
    <externalReference r:id="rId3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" i="1" l="1"/>
  <c r="C10" i="1"/>
  <c r="C11" i="1" l="1"/>
  <c r="K24" i="1" l="1"/>
  <c r="J24" i="1"/>
  <c r="I24" i="1"/>
  <c r="H24" i="1"/>
  <c r="G24" i="1"/>
  <c r="F24" i="1"/>
  <c r="E24" i="1"/>
  <c r="D24" i="1"/>
  <c r="K22" i="1"/>
  <c r="K21" i="1" s="1"/>
  <c r="J22" i="1"/>
  <c r="J21" i="1" s="1"/>
  <c r="I22" i="1"/>
  <c r="I21" i="1" s="1"/>
  <c r="H22" i="1"/>
  <c r="H21" i="1" s="1"/>
  <c r="G22" i="1"/>
  <c r="F22" i="1"/>
  <c r="F21" i="1" s="1"/>
  <c r="E22" i="1"/>
  <c r="E21" i="1" s="1"/>
  <c r="D22" i="1"/>
  <c r="D21" i="1" s="1"/>
  <c r="K17" i="1"/>
  <c r="J17" i="1"/>
  <c r="I17" i="1"/>
  <c r="H17" i="1"/>
  <c r="G17" i="1"/>
  <c r="F17" i="1"/>
  <c r="E17" i="1"/>
  <c r="D17" i="1"/>
  <c r="F15" i="1"/>
  <c r="F14" i="1" s="1"/>
  <c r="F13" i="1" s="1"/>
  <c r="E15" i="1"/>
  <c r="E14" i="1" s="1"/>
  <c r="E13" i="1" s="1"/>
  <c r="D15" i="1"/>
  <c r="D14" i="1" s="1"/>
  <c r="L26" i="1"/>
  <c r="L23" i="1"/>
  <c r="L20" i="1"/>
  <c r="L19" i="1"/>
  <c r="L18" i="1"/>
  <c r="L16" i="1"/>
  <c r="L11" i="1"/>
  <c r="K9" i="1"/>
  <c r="K8" i="1" s="1"/>
  <c r="K7" i="1" s="1"/>
  <c r="K6" i="1" s="1"/>
  <c r="K5" i="1" s="1"/>
  <c r="J9" i="1"/>
  <c r="J8" i="1" s="1"/>
  <c r="J7" i="1" s="1"/>
  <c r="J6" i="1" s="1"/>
  <c r="J5" i="1" s="1"/>
  <c r="I9" i="1"/>
  <c r="I8" i="1" s="1"/>
  <c r="I7" i="1" s="1"/>
  <c r="I6" i="1" s="1"/>
  <c r="I5" i="1" s="1"/>
  <c r="H9" i="1"/>
  <c r="H8" i="1" s="1"/>
  <c r="H7" i="1" s="1"/>
  <c r="H6" i="1" s="1"/>
  <c r="H5" i="1" s="1"/>
  <c r="G9" i="1"/>
  <c r="G8" i="1" s="1"/>
  <c r="F9" i="1"/>
  <c r="F8" i="1" s="1"/>
  <c r="F7" i="1" s="1"/>
  <c r="E9" i="1"/>
  <c r="E8" i="1" s="1"/>
  <c r="E7" i="1" s="1"/>
  <c r="D9" i="1"/>
  <c r="D8" i="1" s="1"/>
  <c r="D7" i="1" s="1"/>
  <c r="C22" i="1"/>
  <c r="C21" i="1" s="1"/>
  <c r="C17" i="1"/>
  <c r="C15" i="1"/>
  <c r="C14" i="1" s="1"/>
  <c r="C13" i="1" s="1"/>
  <c r="C25" i="1"/>
  <c r="L25" i="1" s="1"/>
  <c r="C9" i="1"/>
  <c r="C8" i="1" s="1"/>
  <c r="C7" i="1" s="1"/>
  <c r="C24" i="1" l="1"/>
  <c r="L24" i="1" s="1"/>
  <c r="L17" i="1"/>
  <c r="L22" i="1"/>
  <c r="F12" i="1"/>
  <c r="F6" i="1" s="1"/>
  <c r="F5" i="1" s="1"/>
  <c r="E12" i="1"/>
  <c r="E6" i="1" s="1"/>
  <c r="E5" i="1" s="1"/>
  <c r="G21" i="1"/>
  <c r="L21" i="1" s="1"/>
  <c r="D13" i="1"/>
  <c r="L14" i="1"/>
  <c r="L15" i="1"/>
  <c r="G7" i="1"/>
  <c r="L8" i="1"/>
  <c r="L9" i="1"/>
  <c r="C12" i="1" l="1"/>
  <c r="C6" i="1" s="1"/>
  <c r="C5" i="1" s="1"/>
  <c r="L13" i="1"/>
  <c r="D12" i="1"/>
  <c r="G6" i="1"/>
  <c r="L7" i="1"/>
  <c r="L12" i="1" l="1"/>
  <c r="D6" i="1"/>
  <c r="D5" i="1" s="1"/>
  <c r="G5" i="1"/>
  <c r="L6" i="1" l="1"/>
  <c r="L5" i="1"/>
  <c r="L10" i="1" l="1"/>
</calcChain>
</file>

<file path=xl/sharedStrings.xml><?xml version="1.0" encoding="utf-8"?>
<sst xmlns="http://schemas.openxmlformats.org/spreadsheetml/2006/main" count="70" uniqueCount="58">
  <si>
    <t>CORPORACION AUTONOAM REGIONAL DEL ALTO MAGDALENA CAM</t>
  </si>
  <si>
    <t>Sobretasa Ambiental Urbano</t>
  </si>
  <si>
    <t>Sobretasa Ambiental Rural</t>
  </si>
  <si>
    <t>Cuenta de captura</t>
  </si>
  <si>
    <t>Nombre de la Cuenta</t>
  </si>
  <si>
    <t>Recuperacion de Cartera</t>
  </si>
  <si>
    <t>Mayores ingresos Aforados de la vigencia anterior</t>
  </si>
  <si>
    <t>Excedentes de apropiacion de Gastos de la vigencia anterior</t>
  </si>
  <si>
    <t>Cancelacion de Reservas Vigencia anterior</t>
  </si>
  <si>
    <t>Saldos no ejecutados de contratos o convenios de vigencias anteriores</t>
  </si>
  <si>
    <t>Compromisos presupuestales cancelados de la vigencia anterior</t>
  </si>
  <si>
    <t>Reintegro de vigencia anteriores</t>
  </si>
  <si>
    <t>Rendimientos Financieros</t>
  </si>
  <si>
    <t>Intereses de Mora</t>
  </si>
  <si>
    <t>TOTAL</t>
  </si>
  <si>
    <t>1.1.01.01.014.01</t>
  </si>
  <si>
    <t>1.1.01.01.014.02</t>
  </si>
  <si>
    <t xml:space="preserve"> </t>
  </si>
  <si>
    <t>1.1.02.01.005.64.01</t>
  </si>
  <si>
    <t xml:space="preserve">Contribución sector eléctrico - Hidroeléctrica </t>
  </si>
  <si>
    <t>1.1.02.02.036-37</t>
  </si>
  <si>
    <t>Evaluación  y seguimiento de licencias y trámites ambientales</t>
  </si>
  <si>
    <t>1.1.02.02.055</t>
  </si>
  <si>
    <t>Tasa por uso del recurso agua</t>
  </si>
  <si>
    <t>1.1.02.02.088</t>
  </si>
  <si>
    <t>Tasa Retributiva</t>
  </si>
  <si>
    <t>1.1.02.03.001.22</t>
  </si>
  <si>
    <t>Multas ambientales</t>
  </si>
  <si>
    <t>1.1.02.06.005</t>
  </si>
  <si>
    <t>A entidades territoriales distintas a participaciones</t>
  </si>
  <si>
    <t>Participación del porcentaje ambiental - Corporaciones Autónomas Regionales</t>
  </si>
  <si>
    <t>1.1.02.06.003</t>
  </si>
  <si>
    <t>Ingresos</t>
  </si>
  <si>
    <t>1.1</t>
  </si>
  <si>
    <t>Ingresos corrientes</t>
  </si>
  <si>
    <t>1.1.01</t>
  </si>
  <si>
    <t>Ingresos  Tributarios</t>
  </si>
  <si>
    <t>1.1.01.01</t>
  </si>
  <si>
    <t>Impuestos Directos</t>
  </si>
  <si>
    <t>1.1.01.014</t>
  </si>
  <si>
    <t>Sobretasa Ambiental Corporaciones Autonomas Regionales</t>
  </si>
  <si>
    <t>1.1.02</t>
  </si>
  <si>
    <t>Ingresos No tributarios</t>
  </si>
  <si>
    <t>1.1.02.01</t>
  </si>
  <si>
    <t>Contribuciones</t>
  </si>
  <si>
    <t>1.1.02.01.05</t>
  </si>
  <si>
    <t>Contribuciones Diversas</t>
  </si>
  <si>
    <t>1.1.02.01.05.64</t>
  </si>
  <si>
    <t>Contribuciones del Sector Electrico</t>
  </si>
  <si>
    <t>1.1.02.02</t>
  </si>
  <si>
    <t>Tasas y Derechos Administrativos</t>
  </si>
  <si>
    <t>1.1.02.03.</t>
  </si>
  <si>
    <t>Multas Sanciones e Intereses de Mora</t>
  </si>
  <si>
    <t>1.1.02.03.01</t>
  </si>
  <si>
    <t>Multas y Sanciones</t>
  </si>
  <si>
    <t>1.1.02.06</t>
  </si>
  <si>
    <t>Transferencias Corrientes</t>
  </si>
  <si>
    <t>ANEXO 7: RECAUDO DE  RECURSOS DE VIGENCIAS ANTERIORES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</si>
</sst>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b/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28">
    <xf numFmtId="0" fontId="0" fillId="0" borderId="0" xfId="0"/>
    <xf numFmtId="3" fontId="0" fillId="0" borderId="0" xfId="0" applyNumberFormat="1"/>
    <xf numFmtId="4" fontId="0" fillId="0" borderId="0" xfId="0" applyNumberFormat="1"/>
    <xf numFmtId="0" fontId="4" fillId="4" borderId="1" xfId="0" applyFont="1" applyFill="1" applyBorder="1" applyAlignment="1">
      <alignment horizontal="center" vertical="center"/>
    </xf>
    <xf numFmtId="3" fontId="4" fillId="4" borderId="1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5" fillId="0" borderId="1" xfId="0" applyFont="1" applyBorder="1"/>
    <xf numFmtId="3" fontId="5" fillId="0" borderId="1" xfId="0" applyNumberFormat="1" applyFont="1" applyBorder="1"/>
    <xf numFmtId="0" fontId="4" fillId="0" borderId="1" xfId="0" applyFont="1" applyBorder="1" applyAlignment="1">
      <alignment horizontal="left"/>
    </xf>
    <xf numFmtId="0" fontId="4" fillId="0" borderId="1" xfId="0" applyFont="1" applyBorder="1"/>
    <xf numFmtId="3" fontId="4" fillId="0" borderId="1" xfId="0" applyNumberFormat="1" applyFont="1" applyBorder="1" applyAlignment="1">
      <alignment horizontal="right"/>
    </xf>
    <xf numFmtId="3" fontId="4" fillId="0" borderId="1" xfId="0" applyNumberFormat="1" applyFont="1" applyBorder="1"/>
    <xf numFmtId="3" fontId="4" fillId="0" borderId="1" xfId="0" applyNumberFormat="1" applyFont="1" applyBorder="1" applyAlignment="1"/>
    <xf numFmtId="0" fontId="5" fillId="0" borderId="1" xfId="0" applyFont="1" applyBorder="1" applyAlignment="1">
      <alignment wrapText="1"/>
    </xf>
    <xf numFmtId="3" fontId="5" fillId="0" borderId="1" xfId="0" applyNumberFormat="1" applyFont="1" applyBorder="1" applyAlignment="1">
      <alignment horizontal="right"/>
    </xf>
    <xf numFmtId="0" fontId="6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0" fontId="5" fillId="0" borderId="1" xfId="2" applyNumberFormat="1" applyFont="1" applyBorder="1" applyAlignment="1">
      <alignment horizontal="left" vertical="center"/>
    </xf>
    <xf numFmtId="0" fontId="4" fillId="0" borderId="1" xfId="2" applyNumberFormat="1" applyFont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3" fontId="5" fillId="0" borderId="1" xfId="1" applyNumberFormat="1" applyFont="1" applyFill="1" applyBorder="1" applyAlignment="1">
      <alignment horizontal="right" vertical="center"/>
    </xf>
    <xf numFmtId="3" fontId="4" fillId="0" borderId="1" xfId="1" applyNumberFormat="1" applyFont="1" applyFill="1" applyBorder="1" applyAlignment="1">
      <alignment horizontal="right" vertical="center"/>
    </xf>
    <xf numFmtId="0" fontId="4" fillId="0" borderId="1" xfId="0" applyFont="1" applyFill="1" applyBorder="1" applyAlignment="1">
      <alignment vertical="center"/>
    </xf>
    <xf numFmtId="0" fontId="5" fillId="0" borderId="1" xfId="2" applyNumberFormat="1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barrera/Documents/CAM/SUBDIRECCIONADTIVAFRA/presupuesto/2021/ejecuciones/DICIEMBRE/EJECUCIONINGRESOS2021minsiterio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barrera/Downloads/EJECUCIONINGRESOS%20A%20DICIEMBRE%202021%20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ervas 2015"/>
      <sheetName val="Ingresos2021"/>
    </sheetNames>
    <sheetDataSet>
      <sheetData sheetId="0"/>
      <sheetData sheetId="1">
        <row r="13">
          <cell r="F13">
            <v>301390954</v>
          </cell>
        </row>
        <row r="23">
          <cell r="C23">
            <v>814441740</v>
          </cell>
          <cell r="F23">
            <v>5742193341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ervas 2015"/>
      <sheetName val="Ingresos2020"/>
    </sheetNames>
    <sheetDataSet>
      <sheetData sheetId="0"/>
      <sheetData sheetId="1">
        <row r="15">
          <cell r="E15">
            <v>301390954</v>
          </cell>
        </row>
        <row r="18">
          <cell r="E18">
            <v>379377990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3"/>
  <sheetViews>
    <sheetView tabSelected="1" workbookViewId="0">
      <selection activeCell="A3" sqref="A3"/>
    </sheetView>
  </sheetViews>
  <sheetFormatPr baseColWidth="10" defaultRowHeight="15" x14ac:dyDescent="0.25"/>
  <cols>
    <col min="1" max="1" width="18.7109375" customWidth="1"/>
    <col min="2" max="2" width="45.42578125" customWidth="1"/>
    <col min="3" max="3" width="19" style="1" customWidth="1"/>
    <col min="4" max="4" width="20.140625" customWidth="1"/>
    <col min="5" max="5" width="22.85546875" customWidth="1"/>
    <col min="6" max="6" width="20.28515625" customWidth="1"/>
    <col min="7" max="7" width="19" customWidth="1"/>
    <col min="8" max="8" width="15.42578125" customWidth="1"/>
    <col min="9" max="9" width="16" customWidth="1"/>
    <col min="10" max="10" width="14" customWidth="1"/>
    <col min="11" max="11" width="13.140625" customWidth="1"/>
    <col min="12" max="12" width="19.140625" customWidth="1"/>
  </cols>
  <sheetData>
    <row r="1" spans="1:13" x14ac:dyDescent="0.25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spans="1:13" x14ac:dyDescent="0.25">
      <c r="A2" s="25" t="s">
        <v>57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7"/>
    </row>
    <row r="3" spans="1:13" ht="73.5" customHeight="1" x14ac:dyDescent="0.25">
      <c r="A3" s="3" t="s">
        <v>3</v>
      </c>
      <c r="B3" s="3" t="s">
        <v>4</v>
      </c>
      <c r="C3" s="4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5" t="s">
        <v>12</v>
      </c>
      <c r="K3" s="5" t="s">
        <v>13</v>
      </c>
      <c r="L3" s="5" t="s">
        <v>14</v>
      </c>
    </row>
    <row r="4" spans="1:13" x14ac:dyDescent="0.25">
      <c r="A4" s="6"/>
      <c r="B4" s="6"/>
      <c r="C4" s="7"/>
      <c r="D4" s="6"/>
      <c r="E4" s="6"/>
      <c r="F4" s="6"/>
      <c r="G4" s="6"/>
      <c r="H4" s="6"/>
      <c r="I4" s="6"/>
      <c r="J4" s="6"/>
      <c r="K4" s="6"/>
      <c r="L4" s="6"/>
    </row>
    <row r="5" spans="1:13" x14ac:dyDescent="0.25">
      <c r="A5" s="8">
        <v>1</v>
      </c>
      <c r="B5" s="9" t="s">
        <v>32</v>
      </c>
      <c r="C5" s="10">
        <f>+C6</f>
        <v>9091361503</v>
      </c>
      <c r="D5" s="10">
        <f>+D6</f>
        <v>4739244192</v>
      </c>
      <c r="E5" s="10">
        <f>+E6</f>
        <v>1179880067</v>
      </c>
      <c r="F5" s="10">
        <f>+F6</f>
        <v>4248311114</v>
      </c>
      <c r="G5" s="10">
        <f t="shared" ref="G5:K5" si="0">+G6</f>
        <v>0</v>
      </c>
      <c r="H5" s="10">
        <f t="shared" si="0"/>
        <v>0</v>
      </c>
      <c r="I5" s="10">
        <f t="shared" si="0"/>
        <v>0</v>
      </c>
      <c r="J5" s="10">
        <f t="shared" si="0"/>
        <v>0</v>
      </c>
      <c r="K5" s="10">
        <f t="shared" si="0"/>
        <v>0</v>
      </c>
      <c r="L5" s="11">
        <f t="shared" ref="L5:L9" si="1">SUM(C5:K5)</f>
        <v>19258796876</v>
      </c>
    </row>
    <row r="6" spans="1:13" x14ac:dyDescent="0.25">
      <c r="A6" s="8" t="s">
        <v>33</v>
      </c>
      <c r="B6" s="9" t="s">
        <v>34</v>
      </c>
      <c r="C6" s="12">
        <f>+C7+C12</f>
        <v>9091361503</v>
      </c>
      <c r="D6" s="12">
        <f>+D7+D12</f>
        <v>4739244192</v>
      </c>
      <c r="E6" s="12">
        <f>+E7+E12</f>
        <v>1179880067</v>
      </c>
      <c r="F6" s="12">
        <f>+F7+F12</f>
        <v>4248311114</v>
      </c>
      <c r="G6" s="12">
        <f t="shared" ref="G6:K6" si="2">+G7+G12</f>
        <v>0</v>
      </c>
      <c r="H6" s="12">
        <f t="shared" si="2"/>
        <v>0</v>
      </c>
      <c r="I6" s="12">
        <f t="shared" si="2"/>
        <v>0</v>
      </c>
      <c r="J6" s="12">
        <f t="shared" si="2"/>
        <v>0</v>
      </c>
      <c r="K6" s="12">
        <f t="shared" si="2"/>
        <v>0</v>
      </c>
      <c r="L6" s="11">
        <f t="shared" si="1"/>
        <v>19258796876</v>
      </c>
    </row>
    <row r="7" spans="1:13" x14ac:dyDescent="0.25">
      <c r="A7" s="9" t="s">
        <v>35</v>
      </c>
      <c r="B7" s="9" t="s">
        <v>36</v>
      </c>
      <c r="C7" s="10">
        <f t="shared" ref="C7:F8" si="3">+C8</f>
        <v>680768944</v>
      </c>
      <c r="D7" s="10">
        <f t="shared" si="3"/>
        <v>3082956215</v>
      </c>
      <c r="E7" s="10">
        <f t="shared" si="3"/>
        <v>497255963</v>
      </c>
      <c r="F7" s="10">
        <f t="shared" si="3"/>
        <v>203365203</v>
      </c>
      <c r="G7" s="10">
        <f t="shared" ref="G7:K8" si="4">+G8</f>
        <v>0</v>
      </c>
      <c r="H7" s="10">
        <f t="shared" si="4"/>
        <v>0</v>
      </c>
      <c r="I7" s="10">
        <f t="shared" si="4"/>
        <v>0</v>
      </c>
      <c r="J7" s="10">
        <f t="shared" si="4"/>
        <v>0</v>
      </c>
      <c r="K7" s="10">
        <f t="shared" si="4"/>
        <v>0</v>
      </c>
      <c r="L7" s="11">
        <f t="shared" si="1"/>
        <v>4464346325</v>
      </c>
    </row>
    <row r="8" spans="1:13" x14ac:dyDescent="0.25">
      <c r="A8" s="9" t="s">
        <v>37</v>
      </c>
      <c r="B8" s="9" t="s">
        <v>38</v>
      </c>
      <c r="C8" s="10">
        <f t="shared" si="3"/>
        <v>680768944</v>
      </c>
      <c r="D8" s="10">
        <f t="shared" si="3"/>
        <v>3082956215</v>
      </c>
      <c r="E8" s="10">
        <f t="shared" si="3"/>
        <v>497255963</v>
      </c>
      <c r="F8" s="10">
        <f t="shared" si="3"/>
        <v>203365203</v>
      </c>
      <c r="G8" s="10">
        <f t="shared" si="4"/>
        <v>0</v>
      </c>
      <c r="H8" s="10">
        <f t="shared" si="4"/>
        <v>0</v>
      </c>
      <c r="I8" s="10">
        <f t="shared" si="4"/>
        <v>0</v>
      </c>
      <c r="J8" s="10">
        <f t="shared" si="4"/>
        <v>0</v>
      </c>
      <c r="K8" s="10">
        <f t="shared" si="4"/>
        <v>0</v>
      </c>
      <c r="L8" s="11">
        <f t="shared" si="1"/>
        <v>4464346325</v>
      </c>
    </row>
    <row r="9" spans="1:13" ht="29.25" x14ac:dyDescent="0.25">
      <c r="A9" s="6" t="s">
        <v>39</v>
      </c>
      <c r="B9" s="13" t="s">
        <v>40</v>
      </c>
      <c r="C9" s="14">
        <f>+C10+C11</f>
        <v>680768944</v>
      </c>
      <c r="D9" s="14">
        <f>+D10+D11</f>
        <v>3082956215</v>
      </c>
      <c r="E9" s="14">
        <f>+E10+E11</f>
        <v>497255963</v>
      </c>
      <c r="F9" s="14">
        <f>+F10+F11</f>
        <v>203365203</v>
      </c>
      <c r="G9" s="14">
        <f t="shared" ref="G9:K9" si="5">+G10+G11</f>
        <v>0</v>
      </c>
      <c r="H9" s="14">
        <f t="shared" si="5"/>
        <v>0</v>
      </c>
      <c r="I9" s="14">
        <f t="shared" si="5"/>
        <v>0</v>
      </c>
      <c r="J9" s="14">
        <f t="shared" si="5"/>
        <v>0</v>
      </c>
      <c r="K9" s="14">
        <f t="shared" si="5"/>
        <v>0</v>
      </c>
      <c r="L9" s="7">
        <f t="shared" si="1"/>
        <v>4464346325</v>
      </c>
    </row>
    <row r="10" spans="1:13" x14ac:dyDescent="0.25">
      <c r="A10" s="15" t="s">
        <v>15</v>
      </c>
      <c r="B10" s="6" t="s">
        <v>1</v>
      </c>
      <c r="C10" s="14">
        <f>+[1]Ingresos2021!$F$13</f>
        <v>301390954</v>
      </c>
      <c r="D10" s="7">
        <v>3082956215</v>
      </c>
      <c r="E10" s="7">
        <v>497255963</v>
      </c>
      <c r="F10" s="7">
        <v>203365203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f>SUM(C10:K10)</f>
        <v>4084968335</v>
      </c>
      <c r="M10" s="1"/>
    </row>
    <row r="11" spans="1:13" x14ac:dyDescent="0.25">
      <c r="A11" s="15" t="s">
        <v>16</v>
      </c>
      <c r="B11" s="6" t="s">
        <v>2</v>
      </c>
      <c r="C11" s="14">
        <f>+[2]Ingresos2020!$E$18</f>
        <v>379377990</v>
      </c>
      <c r="D11" s="7"/>
      <c r="E11" s="7"/>
      <c r="F11" s="7"/>
      <c r="G11" s="7"/>
      <c r="H11" s="7"/>
      <c r="I11" s="7"/>
      <c r="J11" s="7"/>
      <c r="K11" s="7"/>
      <c r="L11" s="7">
        <f t="shared" ref="L11:L26" si="6">SUM(C11:K11)</f>
        <v>379377990</v>
      </c>
      <c r="M11" s="1"/>
    </row>
    <row r="12" spans="1:13" x14ac:dyDescent="0.25">
      <c r="A12" s="16" t="s">
        <v>41</v>
      </c>
      <c r="B12" s="9" t="s">
        <v>42</v>
      </c>
      <c r="C12" s="10">
        <f>+C13+C17+C21+C24</f>
        <v>8410592559</v>
      </c>
      <c r="D12" s="10">
        <f>+D13+D17+D21+D24</f>
        <v>1656287977</v>
      </c>
      <c r="E12" s="10">
        <f>+E13+E17+E21+E24</f>
        <v>682624104</v>
      </c>
      <c r="F12" s="10">
        <f>+F13+F17+F21+F24</f>
        <v>4044945911</v>
      </c>
      <c r="G12" s="11"/>
      <c r="H12" s="11"/>
      <c r="I12" s="11"/>
      <c r="J12" s="11"/>
      <c r="K12" s="11"/>
      <c r="L12" s="11">
        <f t="shared" si="6"/>
        <v>14794450551</v>
      </c>
      <c r="M12" s="1"/>
    </row>
    <row r="13" spans="1:13" x14ac:dyDescent="0.25">
      <c r="A13" s="16" t="s">
        <v>43</v>
      </c>
      <c r="B13" s="9" t="s">
        <v>44</v>
      </c>
      <c r="C13" s="10">
        <f t="shared" ref="C13:F15" si="7">+C14</f>
        <v>4927751601</v>
      </c>
      <c r="D13" s="10">
        <f t="shared" si="7"/>
        <v>348986496</v>
      </c>
      <c r="E13" s="10">
        <f t="shared" si="7"/>
        <v>559000454</v>
      </c>
      <c r="F13" s="10">
        <f t="shared" si="7"/>
        <v>3997714888</v>
      </c>
      <c r="G13" s="11"/>
      <c r="H13" s="11"/>
      <c r="I13" s="11"/>
      <c r="J13" s="11"/>
      <c r="K13" s="11"/>
      <c r="L13" s="11">
        <f t="shared" si="6"/>
        <v>9833453439</v>
      </c>
      <c r="M13" s="1"/>
    </row>
    <row r="14" spans="1:13" x14ac:dyDescent="0.25">
      <c r="A14" s="16" t="s">
        <v>45</v>
      </c>
      <c r="B14" s="9" t="s">
        <v>46</v>
      </c>
      <c r="C14" s="10">
        <f t="shared" si="7"/>
        <v>4927751601</v>
      </c>
      <c r="D14" s="10">
        <f t="shared" si="7"/>
        <v>348986496</v>
      </c>
      <c r="E14" s="10">
        <f t="shared" si="7"/>
        <v>559000454</v>
      </c>
      <c r="F14" s="10">
        <f t="shared" si="7"/>
        <v>3997714888</v>
      </c>
      <c r="G14" s="11"/>
      <c r="H14" s="11"/>
      <c r="I14" s="11"/>
      <c r="J14" s="11"/>
      <c r="K14" s="11"/>
      <c r="L14" s="11">
        <f t="shared" si="6"/>
        <v>9833453439</v>
      </c>
      <c r="M14" s="1"/>
    </row>
    <row r="15" spans="1:13" x14ac:dyDescent="0.25">
      <c r="A15" s="16" t="s">
        <v>47</v>
      </c>
      <c r="B15" s="9" t="s">
        <v>48</v>
      </c>
      <c r="C15" s="10">
        <f t="shared" si="7"/>
        <v>4927751601</v>
      </c>
      <c r="D15" s="10">
        <f t="shared" si="7"/>
        <v>348986496</v>
      </c>
      <c r="E15" s="10">
        <f t="shared" si="7"/>
        <v>559000454</v>
      </c>
      <c r="F15" s="10">
        <f t="shared" si="7"/>
        <v>3997714888</v>
      </c>
      <c r="G15" s="11"/>
      <c r="H15" s="11"/>
      <c r="I15" s="11"/>
      <c r="J15" s="11"/>
      <c r="K15" s="11"/>
      <c r="L15" s="11">
        <f t="shared" si="6"/>
        <v>9833453439</v>
      </c>
      <c r="M15" s="1"/>
    </row>
    <row r="16" spans="1:13" x14ac:dyDescent="0.25">
      <c r="A16" s="15" t="s">
        <v>18</v>
      </c>
      <c r="B16" s="17" t="s">
        <v>19</v>
      </c>
      <c r="C16" s="14">
        <f>+[1]Ingresos2021!$F$23-[1]Ingresos2021!$C$23</f>
        <v>4927751601</v>
      </c>
      <c r="D16" s="7">
        <v>348986496</v>
      </c>
      <c r="E16" s="7">
        <v>559000454</v>
      </c>
      <c r="F16" s="7">
        <v>3997714888</v>
      </c>
      <c r="G16" s="7"/>
      <c r="H16" s="7"/>
      <c r="I16" s="7"/>
      <c r="J16" s="7"/>
      <c r="K16" s="7"/>
      <c r="L16" s="7">
        <f t="shared" si="6"/>
        <v>9833453439</v>
      </c>
      <c r="M16" s="1"/>
    </row>
    <row r="17" spans="1:13" x14ac:dyDescent="0.25">
      <c r="A17" s="16" t="s">
        <v>49</v>
      </c>
      <c r="B17" s="18" t="s">
        <v>50</v>
      </c>
      <c r="C17" s="10">
        <f>+C18+C19+C20</f>
        <v>2002856751</v>
      </c>
      <c r="D17" s="10">
        <f t="shared" ref="D17:K17" si="8">+D18+D19+D20</f>
        <v>1307301481</v>
      </c>
      <c r="E17" s="10">
        <f t="shared" si="8"/>
        <v>105657691</v>
      </c>
      <c r="F17" s="10">
        <f t="shared" si="8"/>
        <v>125400</v>
      </c>
      <c r="G17" s="10">
        <f t="shared" si="8"/>
        <v>0</v>
      </c>
      <c r="H17" s="10">
        <f t="shared" si="8"/>
        <v>0</v>
      </c>
      <c r="I17" s="10">
        <f t="shared" si="8"/>
        <v>0</v>
      </c>
      <c r="J17" s="10">
        <f t="shared" si="8"/>
        <v>0</v>
      </c>
      <c r="K17" s="10">
        <f t="shared" si="8"/>
        <v>0</v>
      </c>
      <c r="L17" s="11">
        <f t="shared" si="6"/>
        <v>3415941323</v>
      </c>
      <c r="M17" s="1"/>
    </row>
    <row r="18" spans="1:13" x14ac:dyDescent="0.25">
      <c r="A18" s="15" t="s">
        <v>20</v>
      </c>
      <c r="B18" s="19" t="s">
        <v>21</v>
      </c>
      <c r="C18" s="20">
        <v>0</v>
      </c>
      <c r="D18" s="7">
        <v>0</v>
      </c>
      <c r="E18" s="7">
        <v>24993760</v>
      </c>
      <c r="F18" s="7">
        <v>8057</v>
      </c>
      <c r="G18" s="7"/>
      <c r="H18" s="7"/>
      <c r="I18" s="7"/>
      <c r="J18" s="7"/>
      <c r="K18" s="7"/>
      <c r="L18" s="7">
        <f t="shared" si="6"/>
        <v>25001817</v>
      </c>
      <c r="M18" s="1"/>
    </row>
    <row r="19" spans="1:13" x14ac:dyDescent="0.25">
      <c r="A19" s="15" t="s">
        <v>22</v>
      </c>
      <c r="B19" s="6" t="s">
        <v>23</v>
      </c>
      <c r="C19" s="14">
        <v>1310451851</v>
      </c>
      <c r="D19" s="7">
        <v>507951735</v>
      </c>
      <c r="E19" s="7">
        <v>80642712</v>
      </c>
      <c r="F19" s="7">
        <v>111093</v>
      </c>
      <c r="G19" s="7"/>
      <c r="H19" s="7"/>
      <c r="I19" s="7"/>
      <c r="J19" s="7"/>
      <c r="K19" s="7"/>
      <c r="L19" s="7">
        <f t="shared" si="6"/>
        <v>1899157391</v>
      </c>
      <c r="M19" s="1"/>
    </row>
    <row r="20" spans="1:13" x14ac:dyDescent="0.25">
      <c r="A20" s="15" t="s">
        <v>24</v>
      </c>
      <c r="B20" s="6" t="s">
        <v>25</v>
      </c>
      <c r="C20" s="20">
        <v>692404900</v>
      </c>
      <c r="D20" s="7">
        <v>799349746</v>
      </c>
      <c r="E20" s="7">
        <v>21219</v>
      </c>
      <c r="F20" s="7">
        <v>6250</v>
      </c>
      <c r="G20" s="7"/>
      <c r="H20" s="7"/>
      <c r="I20" s="7"/>
      <c r="J20" s="7"/>
      <c r="K20" s="7"/>
      <c r="L20" s="7">
        <f t="shared" si="6"/>
        <v>1491782115</v>
      </c>
      <c r="M20" s="1"/>
    </row>
    <row r="21" spans="1:13" x14ac:dyDescent="0.25">
      <c r="A21" s="16" t="s">
        <v>51</v>
      </c>
      <c r="B21" s="9" t="s">
        <v>52</v>
      </c>
      <c r="C21" s="21">
        <f>+C22</f>
        <v>519322664</v>
      </c>
      <c r="D21" s="21">
        <f t="shared" ref="D21:K22" si="9">+D22</f>
        <v>0</v>
      </c>
      <c r="E21" s="21">
        <f t="shared" si="9"/>
        <v>10135952</v>
      </c>
      <c r="F21" s="21">
        <f t="shared" si="9"/>
        <v>47105623</v>
      </c>
      <c r="G21" s="21">
        <f t="shared" si="9"/>
        <v>0</v>
      </c>
      <c r="H21" s="21">
        <f t="shared" si="9"/>
        <v>0</v>
      </c>
      <c r="I21" s="21">
        <f t="shared" si="9"/>
        <v>0</v>
      </c>
      <c r="J21" s="21">
        <f t="shared" si="9"/>
        <v>0</v>
      </c>
      <c r="K21" s="21">
        <f t="shared" si="9"/>
        <v>0</v>
      </c>
      <c r="L21" s="11">
        <f t="shared" si="6"/>
        <v>576564239</v>
      </c>
      <c r="M21" s="1"/>
    </row>
    <row r="22" spans="1:13" x14ac:dyDescent="0.25">
      <c r="A22" s="15" t="s">
        <v>53</v>
      </c>
      <c r="B22" s="6" t="s">
        <v>54</v>
      </c>
      <c r="C22" s="20">
        <f>+C23</f>
        <v>519322664</v>
      </c>
      <c r="D22" s="20">
        <f t="shared" si="9"/>
        <v>0</v>
      </c>
      <c r="E22" s="20">
        <f t="shared" si="9"/>
        <v>10135952</v>
      </c>
      <c r="F22" s="20">
        <f t="shared" si="9"/>
        <v>47105623</v>
      </c>
      <c r="G22" s="20">
        <f t="shared" si="9"/>
        <v>0</v>
      </c>
      <c r="H22" s="20">
        <f t="shared" si="9"/>
        <v>0</v>
      </c>
      <c r="I22" s="20">
        <f t="shared" si="9"/>
        <v>0</v>
      </c>
      <c r="J22" s="20">
        <f t="shared" si="9"/>
        <v>0</v>
      </c>
      <c r="K22" s="20">
        <f t="shared" si="9"/>
        <v>0</v>
      </c>
      <c r="L22" s="7">
        <f t="shared" si="6"/>
        <v>576564239</v>
      </c>
      <c r="M22" s="1"/>
    </row>
    <row r="23" spans="1:13" x14ac:dyDescent="0.25">
      <c r="A23" s="15" t="s">
        <v>26</v>
      </c>
      <c r="B23" s="6" t="s">
        <v>27</v>
      </c>
      <c r="C23" s="20">
        <v>519322664</v>
      </c>
      <c r="D23" s="7">
        <v>0</v>
      </c>
      <c r="E23" s="7">
        <v>10135952</v>
      </c>
      <c r="F23" s="7">
        <v>47105623</v>
      </c>
      <c r="G23" s="7"/>
      <c r="H23" s="7"/>
      <c r="I23" s="7"/>
      <c r="J23" s="7"/>
      <c r="K23" s="7"/>
      <c r="L23" s="7">
        <f t="shared" si="6"/>
        <v>576564239</v>
      </c>
      <c r="M23" s="1"/>
    </row>
    <row r="24" spans="1:13" x14ac:dyDescent="0.25">
      <c r="A24" s="22" t="s">
        <v>55</v>
      </c>
      <c r="B24" s="9" t="s">
        <v>56</v>
      </c>
      <c r="C24" s="21">
        <f>+C25</f>
        <v>960661543</v>
      </c>
      <c r="D24" s="21">
        <f t="shared" ref="D24:K24" si="10">+D25</f>
        <v>0</v>
      </c>
      <c r="E24" s="21">
        <f t="shared" si="10"/>
        <v>7830007</v>
      </c>
      <c r="F24" s="21">
        <f t="shared" si="10"/>
        <v>0</v>
      </c>
      <c r="G24" s="21">
        <f t="shared" si="10"/>
        <v>0</v>
      </c>
      <c r="H24" s="21">
        <f t="shared" si="10"/>
        <v>0</v>
      </c>
      <c r="I24" s="21">
        <f t="shared" si="10"/>
        <v>0</v>
      </c>
      <c r="J24" s="21">
        <f t="shared" si="10"/>
        <v>0</v>
      </c>
      <c r="K24" s="21">
        <f t="shared" si="10"/>
        <v>0</v>
      </c>
      <c r="L24" s="11">
        <f t="shared" si="6"/>
        <v>968491550</v>
      </c>
      <c r="M24" s="1"/>
    </row>
    <row r="25" spans="1:13" x14ac:dyDescent="0.25">
      <c r="A25" s="22" t="s">
        <v>28</v>
      </c>
      <c r="B25" s="6" t="s">
        <v>29</v>
      </c>
      <c r="C25" s="14">
        <f>+C26</f>
        <v>960661543</v>
      </c>
      <c r="D25" s="7">
        <v>0</v>
      </c>
      <c r="E25" s="7">
        <v>7830007</v>
      </c>
      <c r="F25" s="7"/>
      <c r="G25" s="7"/>
      <c r="H25" s="7"/>
      <c r="I25" s="7"/>
      <c r="J25" s="7"/>
      <c r="K25" s="7"/>
      <c r="L25" s="7">
        <f t="shared" si="6"/>
        <v>968491550</v>
      </c>
      <c r="M25" s="1"/>
    </row>
    <row r="26" spans="1:13" ht="28.5" x14ac:dyDescent="0.25">
      <c r="A26" s="22" t="s">
        <v>31</v>
      </c>
      <c r="B26" s="23" t="s">
        <v>30</v>
      </c>
      <c r="C26" s="20">
        <v>960661543</v>
      </c>
      <c r="D26" s="7"/>
      <c r="E26" s="7"/>
      <c r="F26" s="7"/>
      <c r="G26" s="7"/>
      <c r="H26" s="7"/>
      <c r="I26" s="7"/>
      <c r="J26" s="7"/>
      <c r="K26" s="7"/>
      <c r="L26" s="7">
        <f t="shared" si="6"/>
        <v>960661543</v>
      </c>
      <c r="M26" s="1"/>
    </row>
    <row r="27" spans="1:13" x14ac:dyDescent="0.25">
      <c r="A27" s="6"/>
      <c r="B27" s="6"/>
      <c r="C27" s="14" t="s">
        <v>17</v>
      </c>
      <c r="D27" s="7" t="s">
        <v>17</v>
      </c>
      <c r="E27" s="7" t="s">
        <v>17</v>
      </c>
      <c r="F27" s="7" t="s">
        <v>17</v>
      </c>
      <c r="G27" s="7" t="s">
        <v>17</v>
      </c>
      <c r="H27" s="7" t="s">
        <v>17</v>
      </c>
      <c r="I27" s="7" t="s">
        <v>17</v>
      </c>
      <c r="J27" s="7" t="s">
        <v>17</v>
      </c>
      <c r="K27" s="7" t="s">
        <v>17</v>
      </c>
      <c r="L27" s="7" t="s">
        <v>17</v>
      </c>
      <c r="M27" s="1"/>
    </row>
    <row r="28" spans="1:13" x14ac:dyDescent="0.25"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3" x14ac:dyDescent="0.25">
      <c r="C29" s="1" t="s">
        <v>17</v>
      </c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1:13" x14ac:dyDescent="0.25">
      <c r="C30" s="1" t="s">
        <v>17</v>
      </c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1:13" x14ac:dyDescent="0.25">
      <c r="C31" s="1" t="s">
        <v>17</v>
      </c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1:13" x14ac:dyDescent="0.25"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4:13" x14ac:dyDescent="0.25"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4:13" x14ac:dyDescent="0.25"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4:13" x14ac:dyDescent="0.25">
      <c r="D35" s="1"/>
      <c r="E35" s="1"/>
      <c r="F35" s="1"/>
      <c r="G35" s="1"/>
      <c r="H35" s="1"/>
      <c r="I35" s="1"/>
      <c r="J35" s="1"/>
      <c r="K35" s="1"/>
      <c r="L35" s="1"/>
      <c r="M35" s="1"/>
    </row>
    <row r="36" spans="4:13" x14ac:dyDescent="0.25">
      <c r="D36" s="1"/>
      <c r="E36" s="1"/>
      <c r="F36" s="1"/>
      <c r="G36" s="1"/>
      <c r="H36" s="1"/>
      <c r="I36" s="1"/>
      <c r="J36" s="1"/>
      <c r="K36" s="1"/>
      <c r="L36" s="1"/>
      <c r="M36" s="1"/>
    </row>
    <row r="37" spans="4:13" x14ac:dyDescent="0.25"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4:13" x14ac:dyDescent="0.25"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4:13" x14ac:dyDescent="0.25"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4:13" x14ac:dyDescent="0.25"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4:13" x14ac:dyDescent="0.25"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4:13" x14ac:dyDescent="0.25"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4:13" x14ac:dyDescent="0.25"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4:13" x14ac:dyDescent="0.25"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4:13" x14ac:dyDescent="0.25"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4:13" x14ac:dyDescent="0.25"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4:13" x14ac:dyDescent="0.25"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4:13" x14ac:dyDescent="0.25"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4:13" x14ac:dyDescent="0.25"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4:13" x14ac:dyDescent="0.25"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4:13" x14ac:dyDescent="0.25"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4:13" x14ac:dyDescent="0.25"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4:13" x14ac:dyDescent="0.25"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4:13" x14ac:dyDescent="0.25"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4:13" x14ac:dyDescent="0.25"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4:13" x14ac:dyDescent="0.25"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4:13" x14ac:dyDescent="0.25"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4:13" x14ac:dyDescent="0.25"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4:13" x14ac:dyDescent="0.25"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4:13" x14ac:dyDescent="0.25">
      <c r="D60" s="1"/>
      <c r="E60" s="2"/>
      <c r="F60" s="1"/>
      <c r="G60" s="1"/>
      <c r="H60" s="1"/>
      <c r="I60" s="1"/>
      <c r="J60" s="1"/>
      <c r="K60" s="1"/>
      <c r="L60" s="1"/>
      <c r="M60" s="1"/>
    </row>
    <row r="61" spans="4:13" x14ac:dyDescent="0.25"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4:13" x14ac:dyDescent="0.25"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4:13" x14ac:dyDescent="0.25"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4:13" x14ac:dyDescent="0.25"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4:13" x14ac:dyDescent="0.25"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4:13" x14ac:dyDescent="0.25"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4:13" x14ac:dyDescent="0.25"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4:13" x14ac:dyDescent="0.25"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4:13" x14ac:dyDescent="0.25"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4:13" x14ac:dyDescent="0.25"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4:13" x14ac:dyDescent="0.25"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4:13" x14ac:dyDescent="0.25"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4:13" x14ac:dyDescent="0.25"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4:13" x14ac:dyDescent="0.25"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4:13" x14ac:dyDescent="0.25"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4:13" x14ac:dyDescent="0.25"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4:13" x14ac:dyDescent="0.25"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4:13" x14ac:dyDescent="0.25"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4:13" x14ac:dyDescent="0.25"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4:13" x14ac:dyDescent="0.25"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4:13" x14ac:dyDescent="0.25"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4:13" x14ac:dyDescent="0.25"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4:13" x14ac:dyDescent="0.25"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4:13" x14ac:dyDescent="0.25"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4:13" x14ac:dyDescent="0.25"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4:13" x14ac:dyDescent="0.25"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4:13" x14ac:dyDescent="0.25"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4:13" x14ac:dyDescent="0.25"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4:13" x14ac:dyDescent="0.25"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4:13" x14ac:dyDescent="0.25"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4:13" x14ac:dyDescent="0.25"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4:13" x14ac:dyDescent="0.25"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4:13" x14ac:dyDescent="0.25"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4:13" x14ac:dyDescent="0.25"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4:13" x14ac:dyDescent="0.25"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4:13" x14ac:dyDescent="0.25"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4:13" x14ac:dyDescent="0.25"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4:13" x14ac:dyDescent="0.25">
      <c r="D98" s="1"/>
      <c r="E98" s="1"/>
      <c r="F98" s="1"/>
      <c r="G98" s="1"/>
      <c r="H98" s="1"/>
      <c r="I98" s="1"/>
      <c r="J98" s="1"/>
      <c r="K98" s="1"/>
      <c r="L98" s="1"/>
      <c r="M98" s="1"/>
    </row>
    <row r="99" spans="4:13" x14ac:dyDescent="0.25">
      <c r="D99" s="1"/>
      <c r="E99" s="1"/>
      <c r="F99" s="1"/>
      <c r="G99" s="1"/>
      <c r="H99" s="1"/>
      <c r="I99" s="1"/>
      <c r="J99" s="1"/>
      <c r="K99" s="1"/>
      <c r="L99" s="1"/>
      <c r="M99" s="1"/>
    </row>
    <row r="100" spans="4:13" x14ac:dyDescent="0.25">
      <c r="D100" s="1"/>
      <c r="E100" s="1"/>
      <c r="F100" s="1"/>
      <c r="G100" s="1"/>
      <c r="H100" s="1"/>
      <c r="I100" s="1"/>
      <c r="J100" s="1"/>
      <c r="K100" s="1"/>
      <c r="L100" s="1"/>
      <c r="M100" s="1"/>
    </row>
    <row r="101" spans="4:13" x14ac:dyDescent="0.25">
      <c r="D101" s="1"/>
      <c r="E101" s="1"/>
      <c r="F101" s="1"/>
      <c r="G101" s="1"/>
      <c r="H101" s="1"/>
      <c r="I101" s="1"/>
      <c r="J101" s="1"/>
      <c r="K101" s="1"/>
      <c r="L101" s="1"/>
      <c r="M101" s="1"/>
    </row>
    <row r="102" spans="4:13" x14ac:dyDescent="0.25">
      <c r="D102" s="1"/>
      <c r="E102" s="1"/>
      <c r="F102" s="1"/>
      <c r="G102" s="1"/>
      <c r="H102" s="1"/>
      <c r="I102" s="1"/>
      <c r="J102" s="1"/>
      <c r="K102" s="1"/>
      <c r="L102" s="1"/>
      <c r="M102" s="1"/>
    </row>
    <row r="103" spans="4:13" x14ac:dyDescent="0.25">
      <c r="D103" s="1"/>
      <c r="E103" s="1"/>
      <c r="F103" s="1"/>
      <c r="G103" s="1"/>
      <c r="H103" s="1"/>
      <c r="I103" s="1"/>
      <c r="J103" s="1"/>
      <c r="K103" s="1"/>
      <c r="L103" s="1"/>
      <c r="M103" s="1"/>
    </row>
    <row r="104" spans="4:13" x14ac:dyDescent="0.25">
      <c r="D104" s="1"/>
      <c r="E104" s="1"/>
      <c r="F104" s="1"/>
      <c r="G104" s="1"/>
      <c r="H104" s="1"/>
      <c r="I104" s="1"/>
      <c r="J104" s="1"/>
      <c r="K104" s="1"/>
      <c r="L104" s="1"/>
      <c r="M104" s="1"/>
    </row>
    <row r="105" spans="4:13" x14ac:dyDescent="0.25">
      <c r="D105" s="1"/>
      <c r="E105" s="1"/>
      <c r="F105" s="1"/>
      <c r="G105" s="1"/>
      <c r="H105" s="1"/>
      <c r="I105" s="1"/>
      <c r="J105" s="1"/>
      <c r="K105" s="1"/>
      <c r="L105" s="1"/>
      <c r="M105" s="1"/>
    </row>
    <row r="106" spans="4:13" x14ac:dyDescent="0.25">
      <c r="D106" s="1"/>
      <c r="E106" s="1"/>
      <c r="F106" s="1"/>
      <c r="G106" s="1"/>
      <c r="H106" s="1"/>
      <c r="I106" s="1"/>
      <c r="J106" s="1"/>
      <c r="K106" s="1"/>
      <c r="L106" s="1"/>
      <c r="M106" s="1"/>
    </row>
    <row r="107" spans="4:13" x14ac:dyDescent="0.25">
      <c r="D107" s="1"/>
      <c r="E107" s="1"/>
      <c r="F107" s="1"/>
      <c r="G107" s="1"/>
      <c r="H107" s="1"/>
      <c r="I107" s="1"/>
      <c r="J107" s="1"/>
      <c r="K107" s="1"/>
      <c r="L107" s="1"/>
      <c r="M107" s="1"/>
    </row>
    <row r="108" spans="4:13" x14ac:dyDescent="0.25">
      <c r="D108" s="1"/>
      <c r="E108" s="1"/>
      <c r="F108" s="1"/>
      <c r="G108" s="1"/>
      <c r="H108" s="1"/>
      <c r="I108" s="1"/>
      <c r="J108" s="1"/>
      <c r="K108" s="1"/>
      <c r="L108" s="1"/>
      <c r="M108" s="1"/>
    </row>
    <row r="109" spans="4:13" x14ac:dyDescent="0.25">
      <c r="D109" s="1"/>
      <c r="E109" s="1"/>
      <c r="F109" s="1"/>
      <c r="G109" s="1"/>
      <c r="H109" s="1"/>
      <c r="I109" s="1"/>
      <c r="J109" s="1"/>
      <c r="K109" s="1"/>
      <c r="L109" s="1"/>
      <c r="M109" s="1"/>
    </row>
    <row r="110" spans="4:13" x14ac:dyDescent="0.25">
      <c r="D110" s="1"/>
      <c r="E110" s="1"/>
      <c r="F110" s="1"/>
      <c r="G110" s="1"/>
      <c r="H110" s="1"/>
      <c r="I110" s="1"/>
      <c r="J110" s="1"/>
      <c r="K110" s="1"/>
      <c r="L110" s="1"/>
      <c r="M110" s="1"/>
    </row>
    <row r="111" spans="4:13" x14ac:dyDescent="0.25">
      <c r="D111" s="1"/>
      <c r="E111" s="1"/>
      <c r="F111" s="1"/>
      <c r="G111" s="1"/>
      <c r="H111" s="1"/>
      <c r="I111" s="1"/>
      <c r="J111" s="1"/>
      <c r="K111" s="1"/>
      <c r="L111" s="1"/>
      <c r="M111" s="1"/>
    </row>
    <row r="112" spans="4:13" x14ac:dyDescent="0.25">
      <c r="D112" s="1"/>
      <c r="E112" s="1"/>
      <c r="F112" s="1"/>
      <c r="G112" s="1"/>
      <c r="H112" s="1"/>
      <c r="I112" s="1"/>
      <c r="J112" s="1"/>
      <c r="K112" s="1"/>
      <c r="L112" s="1"/>
      <c r="M112" s="1"/>
    </row>
    <row r="113" spans="4:13" x14ac:dyDescent="0.25">
      <c r="D113" s="1"/>
      <c r="E113" s="1"/>
      <c r="F113" s="1"/>
      <c r="G113" s="1"/>
      <c r="H113" s="1"/>
      <c r="I113" s="1"/>
      <c r="J113" s="1"/>
      <c r="K113" s="1"/>
      <c r="L113" s="1"/>
      <c r="M113" s="1"/>
    </row>
    <row r="114" spans="4:13" x14ac:dyDescent="0.25">
      <c r="D114" s="1"/>
      <c r="E114" s="1"/>
      <c r="F114" s="1"/>
      <c r="G114" s="1"/>
      <c r="H114" s="1"/>
      <c r="I114" s="1"/>
      <c r="J114" s="1"/>
      <c r="K114" s="1"/>
      <c r="L114" s="1"/>
      <c r="M114" s="1"/>
    </row>
    <row r="115" spans="4:13" x14ac:dyDescent="0.25">
      <c r="D115" s="1"/>
      <c r="E115" s="1"/>
      <c r="F115" s="1"/>
      <c r="G115" s="1"/>
      <c r="H115" s="1"/>
      <c r="I115" s="1"/>
      <c r="J115" s="1"/>
      <c r="K115" s="1"/>
      <c r="L115" s="1"/>
      <c r="M115" s="1"/>
    </row>
    <row r="116" spans="4:13" x14ac:dyDescent="0.25">
      <c r="D116" s="1"/>
      <c r="E116" s="1"/>
      <c r="F116" s="1"/>
      <c r="G116" s="1"/>
      <c r="H116" s="1"/>
      <c r="I116" s="1"/>
      <c r="J116" s="1"/>
      <c r="K116" s="1"/>
      <c r="L116" s="1"/>
      <c r="M116" s="1"/>
    </row>
    <row r="117" spans="4:13" x14ac:dyDescent="0.25">
      <c r="D117" s="1"/>
      <c r="E117" s="1"/>
      <c r="F117" s="1"/>
      <c r="G117" s="1"/>
      <c r="H117" s="1"/>
      <c r="I117" s="1"/>
      <c r="J117" s="1"/>
      <c r="K117" s="1"/>
      <c r="L117" s="1"/>
      <c r="M117" s="1"/>
    </row>
    <row r="118" spans="4:13" x14ac:dyDescent="0.25">
      <c r="D118" s="1"/>
      <c r="E118" s="1"/>
      <c r="F118" s="1"/>
      <c r="G118" s="1"/>
      <c r="H118" s="1"/>
      <c r="I118" s="1"/>
      <c r="J118" s="1"/>
      <c r="K118" s="1"/>
      <c r="L118" s="1"/>
      <c r="M118" s="1"/>
    </row>
    <row r="119" spans="4:13" x14ac:dyDescent="0.25">
      <c r="D119" s="1"/>
      <c r="E119" s="1"/>
      <c r="F119" s="1"/>
      <c r="G119" s="1"/>
      <c r="H119" s="1"/>
      <c r="I119" s="1"/>
      <c r="J119" s="1"/>
      <c r="K119" s="1"/>
      <c r="L119" s="1"/>
      <c r="M119" s="1"/>
    </row>
    <row r="120" spans="4:13" x14ac:dyDescent="0.25">
      <c r="D120" s="1"/>
      <c r="E120" s="1"/>
      <c r="F120" s="1"/>
      <c r="G120" s="1"/>
      <c r="H120" s="1"/>
      <c r="I120" s="1"/>
      <c r="J120" s="1"/>
      <c r="K120" s="1"/>
      <c r="L120" s="1"/>
      <c r="M120" s="1"/>
    </row>
    <row r="121" spans="4:13" x14ac:dyDescent="0.25">
      <c r="D121" s="1"/>
      <c r="E121" s="1"/>
      <c r="F121" s="1"/>
      <c r="G121" s="1"/>
      <c r="H121" s="1"/>
      <c r="I121" s="1"/>
      <c r="J121" s="1"/>
      <c r="K121" s="1"/>
      <c r="L121" s="1"/>
      <c r="M121" s="1"/>
    </row>
    <row r="122" spans="4:13" x14ac:dyDescent="0.25">
      <c r="D122" s="1"/>
      <c r="E122" s="1"/>
      <c r="F122" s="1"/>
      <c r="G122" s="1"/>
      <c r="H122" s="1"/>
      <c r="I122" s="1"/>
      <c r="J122" s="1"/>
      <c r="K122" s="1"/>
      <c r="L122" s="1"/>
      <c r="M122" s="1"/>
    </row>
    <row r="123" spans="4:13" x14ac:dyDescent="0.25">
      <c r="D123" s="1"/>
      <c r="E123" s="1"/>
      <c r="F123" s="1"/>
      <c r="G123" s="1"/>
      <c r="H123" s="1"/>
      <c r="I123" s="1"/>
      <c r="J123" s="1"/>
      <c r="K123" s="1"/>
      <c r="L123" s="1"/>
      <c r="M123" s="1"/>
    </row>
    <row r="124" spans="4:13" x14ac:dyDescent="0.25">
      <c r="D124" s="1"/>
      <c r="E124" s="1"/>
      <c r="F124" s="1"/>
      <c r="G124" s="1"/>
      <c r="H124" s="1"/>
      <c r="I124" s="1"/>
      <c r="J124" s="1"/>
      <c r="K124" s="1"/>
      <c r="L124" s="1"/>
      <c r="M124" s="1"/>
    </row>
    <row r="125" spans="4:13" x14ac:dyDescent="0.25">
      <c r="D125" s="1"/>
      <c r="E125" s="1"/>
      <c r="F125" s="1"/>
      <c r="G125" s="1"/>
      <c r="H125" s="1"/>
      <c r="I125" s="1"/>
      <c r="J125" s="1"/>
      <c r="K125" s="1"/>
      <c r="L125" s="1"/>
      <c r="M125" s="1"/>
    </row>
    <row r="126" spans="4:13" x14ac:dyDescent="0.25">
      <c r="D126" s="1"/>
      <c r="E126" s="1"/>
      <c r="F126" s="1"/>
      <c r="G126" s="1"/>
      <c r="H126" s="1"/>
      <c r="I126" s="1"/>
      <c r="J126" s="1"/>
      <c r="K126" s="1"/>
      <c r="L126" s="1"/>
      <c r="M126" s="1"/>
    </row>
    <row r="127" spans="4:13" x14ac:dyDescent="0.25">
      <c r="D127" s="1"/>
      <c r="E127" s="1"/>
      <c r="F127" s="1"/>
      <c r="G127" s="1"/>
      <c r="H127" s="1"/>
      <c r="I127" s="1"/>
      <c r="J127" s="1"/>
      <c r="K127" s="1"/>
      <c r="L127" s="1"/>
      <c r="M127" s="1"/>
    </row>
    <row r="128" spans="4:13" x14ac:dyDescent="0.25">
      <c r="D128" s="1"/>
      <c r="E128" s="1"/>
      <c r="F128" s="1"/>
      <c r="G128" s="1"/>
      <c r="H128" s="1"/>
      <c r="I128" s="1"/>
      <c r="J128" s="1"/>
      <c r="K128" s="1"/>
      <c r="L128" s="1"/>
      <c r="M128" s="1"/>
    </row>
    <row r="129" spans="4:13" x14ac:dyDescent="0.25">
      <c r="D129" s="1"/>
      <c r="E129" s="1"/>
      <c r="F129" s="1"/>
      <c r="G129" s="1"/>
      <c r="H129" s="1"/>
      <c r="I129" s="1"/>
      <c r="J129" s="1"/>
      <c r="K129" s="1"/>
      <c r="L129" s="1"/>
      <c r="M129" s="1"/>
    </row>
    <row r="130" spans="4:13" x14ac:dyDescent="0.25">
      <c r="D130" s="1"/>
      <c r="E130" s="1"/>
      <c r="F130" s="1"/>
      <c r="G130" s="1"/>
      <c r="H130" s="1"/>
      <c r="I130" s="1"/>
      <c r="J130" s="1"/>
      <c r="K130" s="1"/>
      <c r="L130" s="1"/>
      <c r="M130" s="1"/>
    </row>
    <row r="131" spans="4:13" x14ac:dyDescent="0.25">
      <c r="D131" s="1"/>
      <c r="E131" s="1"/>
      <c r="F131" s="1"/>
      <c r="G131" s="1"/>
      <c r="H131" s="1"/>
      <c r="I131" s="1"/>
      <c r="J131" s="1"/>
      <c r="K131" s="1"/>
      <c r="L131" s="1"/>
      <c r="M131" s="1"/>
    </row>
    <row r="132" spans="4:13" x14ac:dyDescent="0.25">
      <c r="D132" s="1"/>
      <c r="E132" s="1"/>
      <c r="F132" s="1"/>
      <c r="G132" s="1"/>
      <c r="H132" s="1"/>
      <c r="I132" s="1"/>
      <c r="J132" s="1"/>
      <c r="K132" s="1"/>
      <c r="L132" s="1"/>
      <c r="M132" s="1"/>
    </row>
    <row r="133" spans="4:13" x14ac:dyDescent="0.25">
      <c r="D133" s="1"/>
      <c r="E133" s="1"/>
      <c r="F133" s="1"/>
      <c r="G133" s="1"/>
      <c r="H133" s="1"/>
      <c r="I133" s="1"/>
      <c r="J133" s="1"/>
      <c r="K133" s="1"/>
      <c r="L133" s="1"/>
      <c r="M133" s="1"/>
    </row>
    <row r="134" spans="4:13" x14ac:dyDescent="0.25">
      <c r="D134" s="1"/>
      <c r="E134" s="1"/>
      <c r="F134" s="1"/>
      <c r="G134" s="1"/>
      <c r="H134" s="1"/>
      <c r="I134" s="1"/>
      <c r="J134" s="1"/>
      <c r="K134" s="1"/>
      <c r="L134" s="1"/>
      <c r="M134" s="1"/>
    </row>
    <row r="135" spans="4:13" x14ac:dyDescent="0.25">
      <c r="D135" s="1"/>
      <c r="E135" s="1"/>
      <c r="F135" s="1"/>
      <c r="G135" s="1"/>
      <c r="H135" s="1"/>
      <c r="I135" s="1"/>
      <c r="J135" s="1"/>
      <c r="K135" s="1"/>
      <c r="L135" s="1"/>
      <c r="M135" s="1"/>
    </row>
    <row r="136" spans="4:13" x14ac:dyDescent="0.25">
      <c r="D136" s="1"/>
      <c r="E136" s="1"/>
      <c r="F136" s="1"/>
      <c r="G136" s="1"/>
      <c r="H136" s="1"/>
      <c r="I136" s="1"/>
      <c r="J136" s="1"/>
      <c r="K136" s="1"/>
      <c r="L136" s="1"/>
      <c r="M136" s="1"/>
    </row>
    <row r="137" spans="4:13" x14ac:dyDescent="0.25">
      <c r="D137" s="1"/>
      <c r="E137" s="1"/>
      <c r="F137" s="1"/>
      <c r="G137" s="1"/>
      <c r="H137" s="1"/>
      <c r="I137" s="1"/>
      <c r="J137" s="1"/>
      <c r="K137" s="1"/>
      <c r="L137" s="1"/>
      <c r="M137" s="1"/>
    </row>
    <row r="138" spans="4:13" x14ac:dyDescent="0.25">
      <c r="D138" s="1"/>
      <c r="E138" s="1"/>
      <c r="F138" s="1"/>
      <c r="G138" s="1"/>
      <c r="H138" s="1"/>
      <c r="I138" s="1"/>
      <c r="J138" s="1"/>
      <c r="K138" s="1"/>
      <c r="L138" s="1"/>
      <c r="M138" s="1"/>
    </row>
    <row r="139" spans="4:13" x14ac:dyDescent="0.25">
      <c r="D139" s="1"/>
      <c r="E139" s="1"/>
      <c r="F139" s="1"/>
      <c r="G139" s="1"/>
      <c r="H139" s="1"/>
      <c r="I139" s="1"/>
      <c r="J139" s="1"/>
      <c r="K139" s="1"/>
      <c r="L139" s="1"/>
      <c r="M139" s="1"/>
    </row>
    <row r="140" spans="4:13" x14ac:dyDescent="0.25">
      <c r="D140" s="1"/>
      <c r="E140" s="1"/>
      <c r="F140" s="1"/>
      <c r="G140" s="1"/>
      <c r="H140" s="1"/>
      <c r="I140" s="1"/>
      <c r="J140" s="1"/>
      <c r="K140" s="1"/>
      <c r="L140" s="1"/>
      <c r="M140" s="1"/>
    </row>
    <row r="141" spans="4:13" x14ac:dyDescent="0.25">
      <c r="D141" s="1"/>
      <c r="E141" s="1"/>
      <c r="F141" s="1"/>
      <c r="G141" s="1"/>
      <c r="H141" s="1"/>
      <c r="I141" s="1"/>
      <c r="J141" s="1"/>
      <c r="K141" s="1"/>
      <c r="L141" s="1"/>
      <c r="M141" s="1"/>
    </row>
    <row r="142" spans="4:13" x14ac:dyDescent="0.25">
      <c r="D142" s="1"/>
      <c r="E142" s="1"/>
      <c r="F142" s="1"/>
      <c r="G142" s="1"/>
      <c r="H142" s="1"/>
      <c r="I142" s="1"/>
      <c r="J142" s="1"/>
      <c r="K142" s="1"/>
      <c r="L142" s="1"/>
      <c r="M142" s="1"/>
    </row>
    <row r="143" spans="4:13" x14ac:dyDescent="0.25">
      <c r="D143" s="1"/>
      <c r="E143" s="1"/>
      <c r="F143" s="1"/>
      <c r="G143" s="1"/>
      <c r="H143" s="1"/>
      <c r="I143" s="1"/>
      <c r="J143" s="1"/>
      <c r="K143" s="1"/>
      <c r="L143" s="1"/>
      <c r="M143" s="1"/>
    </row>
    <row r="144" spans="4:13" x14ac:dyDescent="0.25">
      <c r="D144" s="1"/>
      <c r="E144" s="1"/>
      <c r="F144" s="1"/>
      <c r="G144" s="1"/>
      <c r="H144" s="1"/>
      <c r="I144" s="1"/>
      <c r="J144" s="1"/>
      <c r="K144" s="1"/>
      <c r="L144" s="1"/>
      <c r="M144" s="1"/>
    </row>
    <row r="145" spans="4:13" x14ac:dyDescent="0.25">
      <c r="D145" s="1"/>
      <c r="E145" s="1"/>
      <c r="F145" s="1"/>
      <c r="G145" s="1"/>
      <c r="H145" s="1"/>
      <c r="I145" s="1"/>
      <c r="J145" s="1"/>
      <c r="K145" s="1"/>
      <c r="L145" s="1"/>
      <c r="M145" s="1"/>
    </row>
    <row r="146" spans="4:13" x14ac:dyDescent="0.25">
      <c r="D146" s="1"/>
      <c r="E146" s="1"/>
      <c r="F146" s="1"/>
      <c r="G146" s="1"/>
      <c r="H146" s="1"/>
      <c r="I146" s="1"/>
      <c r="J146" s="1"/>
      <c r="K146" s="1"/>
      <c r="L146" s="1"/>
      <c r="M146" s="1"/>
    </row>
    <row r="147" spans="4:13" x14ac:dyDescent="0.25">
      <c r="D147" s="1"/>
      <c r="E147" s="1"/>
      <c r="F147" s="1"/>
      <c r="G147" s="1"/>
      <c r="H147" s="1"/>
      <c r="I147" s="1"/>
      <c r="J147" s="1"/>
      <c r="K147" s="1"/>
      <c r="L147" s="1"/>
      <c r="M147" s="1"/>
    </row>
    <row r="148" spans="4:13" x14ac:dyDescent="0.25">
      <c r="D148" s="1"/>
      <c r="E148" s="1"/>
      <c r="F148" s="1"/>
      <c r="G148" s="1"/>
      <c r="H148" s="1"/>
      <c r="I148" s="1"/>
      <c r="J148" s="1"/>
      <c r="K148" s="1"/>
      <c r="L148" s="1"/>
      <c r="M148" s="1"/>
    </row>
    <row r="149" spans="4:13" x14ac:dyDescent="0.25">
      <c r="D149" s="1"/>
      <c r="E149" s="1"/>
      <c r="F149" s="1"/>
      <c r="G149" s="1"/>
      <c r="H149" s="1"/>
      <c r="I149" s="1"/>
      <c r="J149" s="1"/>
      <c r="K149" s="1"/>
      <c r="L149" s="1"/>
      <c r="M149" s="1"/>
    </row>
    <row r="150" spans="4:13" x14ac:dyDescent="0.25">
      <c r="D150" s="1"/>
      <c r="E150" s="1"/>
      <c r="F150" s="1"/>
      <c r="G150" s="1"/>
      <c r="H150" s="1"/>
      <c r="I150" s="1"/>
      <c r="J150" s="1"/>
      <c r="K150" s="1"/>
      <c r="L150" s="1"/>
      <c r="M150" s="1"/>
    </row>
    <row r="151" spans="4:13" x14ac:dyDescent="0.25">
      <c r="D151" s="1"/>
      <c r="E151" s="1"/>
      <c r="F151" s="1"/>
      <c r="G151" s="1"/>
      <c r="H151" s="1"/>
      <c r="I151" s="1"/>
      <c r="J151" s="1"/>
      <c r="K151" s="1"/>
      <c r="L151" s="1"/>
      <c r="M151" s="1"/>
    </row>
    <row r="152" spans="4:13" x14ac:dyDescent="0.25">
      <c r="D152" s="1"/>
      <c r="E152" s="1"/>
      <c r="F152" s="1"/>
      <c r="G152" s="1"/>
      <c r="H152" s="1"/>
      <c r="I152" s="1"/>
      <c r="J152" s="1"/>
      <c r="K152" s="1"/>
      <c r="L152" s="1"/>
      <c r="M152" s="1"/>
    </row>
    <row r="153" spans="4:13" x14ac:dyDescent="0.25">
      <c r="D153" s="1"/>
      <c r="E153" s="1"/>
      <c r="F153" s="1"/>
      <c r="G153" s="1"/>
      <c r="H153" s="1"/>
      <c r="I153" s="1"/>
      <c r="J153" s="1"/>
      <c r="K153" s="1"/>
      <c r="L153" s="1"/>
      <c r="M153" s="1"/>
    </row>
    <row r="154" spans="4:13" x14ac:dyDescent="0.25">
      <c r="D154" s="1"/>
      <c r="E154" s="1"/>
      <c r="F154" s="1"/>
      <c r="G154" s="1"/>
      <c r="H154" s="1"/>
      <c r="I154" s="1"/>
      <c r="J154" s="1"/>
      <c r="K154" s="1"/>
      <c r="L154" s="1"/>
      <c r="M154" s="1"/>
    </row>
    <row r="155" spans="4:13" x14ac:dyDescent="0.25">
      <c r="D155" s="1"/>
      <c r="E155" s="1"/>
      <c r="F155" s="1"/>
      <c r="G155" s="1"/>
      <c r="H155" s="1"/>
      <c r="I155" s="1"/>
      <c r="J155" s="1"/>
      <c r="K155" s="1"/>
      <c r="L155" s="1"/>
      <c r="M155" s="1"/>
    </row>
    <row r="156" spans="4:13" x14ac:dyDescent="0.25">
      <c r="D156" s="1"/>
      <c r="E156" s="1"/>
      <c r="F156" s="1"/>
      <c r="G156" s="1"/>
      <c r="H156" s="1"/>
      <c r="I156" s="1"/>
      <c r="J156" s="1"/>
      <c r="K156" s="1"/>
      <c r="L156" s="1"/>
      <c r="M156" s="1"/>
    </row>
    <row r="157" spans="4:13" x14ac:dyDescent="0.25">
      <c r="D157" s="1"/>
      <c r="E157" s="1"/>
      <c r="F157" s="1"/>
      <c r="G157" s="1"/>
      <c r="H157" s="1"/>
      <c r="I157" s="1"/>
      <c r="J157" s="1"/>
      <c r="K157" s="1"/>
      <c r="L157" s="1"/>
      <c r="M157" s="1"/>
    </row>
    <row r="158" spans="4:13" x14ac:dyDescent="0.25">
      <c r="D158" s="1"/>
      <c r="E158" s="1"/>
      <c r="F158" s="1"/>
      <c r="G158" s="1"/>
      <c r="H158" s="1"/>
      <c r="I158" s="1"/>
      <c r="J158" s="1"/>
      <c r="K158" s="1"/>
      <c r="L158" s="1"/>
      <c r="M158" s="1"/>
    </row>
    <row r="159" spans="4:13" x14ac:dyDescent="0.25">
      <c r="D159" s="1"/>
      <c r="E159" s="1"/>
      <c r="F159" s="1"/>
      <c r="G159" s="1"/>
      <c r="H159" s="1"/>
      <c r="I159" s="1"/>
      <c r="J159" s="1"/>
      <c r="K159" s="1"/>
      <c r="L159" s="1"/>
      <c r="M159" s="1"/>
    </row>
    <row r="160" spans="4:13" x14ac:dyDescent="0.25">
      <c r="D160" s="1"/>
      <c r="E160" s="1"/>
      <c r="F160" s="1"/>
      <c r="G160" s="1"/>
      <c r="H160" s="1"/>
      <c r="I160" s="1"/>
      <c r="J160" s="1"/>
      <c r="K160" s="1"/>
      <c r="L160" s="1"/>
      <c r="M160" s="1"/>
    </row>
    <row r="161" spans="4:13" x14ac:dyDescent="0.25">
      <c r="D161" s="1"/>
      <c r="E161" s="1"/>
      <c r="F161" s="1"/>
      <c r="G161" s="1"/>
      <c r="H161" s="1"/>
      <c r="I161" s="1"/>
      <c r="J161" s="1"/>
      <c r="K161" s="1"/>
      <c r="L161" s="1"/>
      <c r="M161" s="1"/>
    </row>
    <row r="162" spans="4:13" x14ac:dyDescent="0.25">
      <c r="D162" s="1"/>
      <c r="E162" s="1"/>
      <c r="F162" s="1"/>
      <c r="G162" s="1"/>
      <c r="H162" s="1"/>
      <c r="I162" s="1"/>
      <c r="J162" s="1"/>
      <c r="K162" s="1"/>
      <c r="L162" s="1"/>
      <c r="M162" s="1"/>
    </row>
    <row r="163" spans="4:13" x14ac:dyDescent="0.25">
      <c r="D163" s="1"/>
      <c r="E163" s="1"/>
      <c r="F163" s="1"/>
      <c r="G163" s="1"/>
      <c r="H163" s="1"/>
      <c r="I163" s="1"/>
      <c r="J163" s="1"/>
      <c r="K163" s="1"/>
      <c r="L163" s="1"/>
      <c r="M163" s="1"/>
    </row>
    <row r="164" spans="4:13" x14ac:dyDescent="0.25">
      <c r="D164" s="1"/>
      <c r="E164" s="1"/>
      <c r="F164" s="1"/>
      <c r="G164" s="1"/>
      <c r="H164" s="1"/>
      <c r="I164" s="1"/>
      <c r="J164" s="1"/>
      <c r="K164" s="1"/>
      <c r="L164" s="1"/>
      <c r="M164" s="1"/>
    </row>
    <row r="165" spans="4:13" x14ac:dyDescent="0.25">
      <c r="D165" s="1"/>
      <c r="E165" s="1"/>
      <c r="F165" s="1"/>
      <c r="G165" s="1"/>
      <c r="H165" s="1"/>
      <c r="I165" s="1"/>
      <c r="J165" s="1"/>
      <c r="K165" s="1"/>
      <c r="L165" s="1"/>
      <c r="M165" s="1"/>
    </row>
    <row r="166" spans="4:13" x14ac:dyDescent="0.25">
      <c r="D166" s="1"/>
      <c r="E166" s="1"/>
      <c r="F166" s="1"/>
      <c r="G166" s="1"/>
      <c r="H166" s="1"/>
      <c r="I166" s="1"/>
      <c r="J166" s="1"/>
      <c r="K166" s="1"/>
      <c r="L166" s="1"/>
      <c r="M166" s="1"/>
    </row>
    <row r="167" spans="4:13" x14ac:dyDescent="0.25">
      <c r="D167" s="1"/>
      <c r="E167" s="1"/>
      <c r="F167" s="1"/>
      <c r="G167" s="1"/>
      <c r="H167" s="1"/>
      <c r="I167" s="1"/>
      <c r="J167" s="1"/>
      <c r="K167" s="1"/>
      <c r="L167" s="1"/>
      <c r="M167" s="1"/>
    </row>
    <row r="168" spans="4:13" x14ac:dyDescent="0.25">
      <c r="D168" s="1"/>
      <c r="E168" s="1"/>
      <c r="F168" s="1"/>
      <c r="G168" s="1"/>
      <c r="H168" s="1"/>
      <c r="I168" s="1"/>
      <c r="J168" s="1"/>
      <c r="K168" s="1"/>
      <c r="L168" s="1"/>
      <c r="M168" s="1"/>
    </row>
    <row r="169" spans="4:13" x14ac:dyDescent="0.25">
      <c r="D169" s="1"/>
      <c r="E169" s="1"/>
      <c r="F169" s="1"/>
      <c r="G169" s="1"/>
      <c r="H169" s="1"/>
      <c r="I169" s="1"/>
      <c r="J169" s="1"/>
      <c r="K169" s="1"/>
      <c r="L169" s="1"/>
      <c r="M169" s="1"/>
    </row>
    <row r="170" spans="4:13" x14ac:dyDescent="0.25">
      <c r="D170" s="1"/>
      <c r="E170" s="1"/>
      <c r="F170" s="1"/>
      <c r="G170" s="1"/>
      <c r="H170" s="1"/>
      <c r="I170" s="1"/>
      <c r="J170" s="1"/>
      <c r="K170" s="1"/>
      <c r="L170" s="1"/>
      <c r="M170" s="1"/>
    </row>
    <row r="171" spans="4:13" x14ac:dyDescent="0.25">
      <c r="D171" s="1"/>
      <c r="E171" s="1"/>
      <c r="F171" s="1"/>
      <c r="G171" s="1"/>
      <c r="H171" s="1"/>
      <c r="I171" s="1"/>
      <c r="J171" s="1"/>
      <c r="K171" s="1"/>
      <c r="L171" s="1"/>
      <c r="M171" s="1"/>
    </row>
    <row r="172" spans="4:13" x14ac:dyDescent="0.25">
      <c r="D172" s="1"/>
      <c r="E172" s="1"/>
      <c r="F172" s="1"/>
      <c r="G172" s="1"/>
      <c r="H172" s="1"/>
      <c r="I172" s="1"/>
      <c r="J172" s="1"/>
      <c r="K172" s="1"/>
      <c r="L172" s="1"/>
      <c r="M172" s="1"/>
    </row>
    <row r="173" spans="4:13" x14ac:dyDescent="0.25">
      <c r="D173" s="1"/>
      <c r="E173" s="1"/>
      <c r="F173" s="1"/>
      <c r="G173" s="1"/>
      <c r="H173" s="1"/>
      <c r="I173" s="1"/>
      <c r="J173" s="1"/>
      <c r="K173" s="1"/>
      <c r="L173" s="1"/>
      <c r="M173" s="1"/>
    </row>
    <row r="174" spans="4:13" x14ac:dyDescent="0.25">
      <c r="D174" s="1"/>
      <c r="E174" s="1"/>
      <c r="F174" s="1"/>
      <c r="G174" s="1"/>
      <c r="H174" s="1"/>
      <c r="I174" s="1"/>
      <c r="J174" s="1"/>
      <c r="K174" s="1"/>
      <c r="L174" s="1"/>
      <c r="M174" s="1"/>
    </row>
    <row r="175" spans="4:13" x14ac:dyDescent="0.25">
      <c r="D175" s="1"/>
      <c r="E175" s="1"/>
      <c r="F175" s="1"/>
      <c r="G175" s="1"/>
      <c r="H175" s="1"/>
      <c r="I175" s="1"/>
      <c r="J175" s="1"/>
      <c r="K175" s="1"/>
      <c r="L175" s="1"/>
      <c r="M175" s="1"/>
    </row>
    <row r="176" spans="4:13" x14ac:dyDescent="0.25">
      <c r="D176" s="1"/>
      <c r="E176" s="1"/>
      <c r="F176" s="1"/>
      <c r="G176" s="1"/>
      <c r="H176" s="1"/>
      <c r="I176" s="1"/>
      <c r="J176" s="1"/>
      <c r="K176" s="1"/>
      <c r="L176" s="1"/>
      <c r="M176" s="1"/>
    </row>
    <row r="177" spans="4:13" x14ac:dyDescent="0.25">
      <c r="D177" s="1"/>
      <c r="E177" s="1"/>
      <c r="F177" s="1"/>
      <c r="G177" s="1"/>
      <c r="H177" s="1"/>
      <c r="I177" s="1"/>
      <c r="J177" s="1"/>
      <c r="K177" s="1"/>
      <c r="L177" s="1"/>
      <c r="M177" s="1"/>
    </row>
    <row r="178" spans="4:13" x14ac:dyDescent="0.25">
      <c r="D178" s="1"/>
      <c r="E178" s="1"/>
      <c r="F178" s="1"/>
      <c r="G178" s="1"/>
      <c r="H178" s="1"/>
      <c r="I178" s="1"/>
      <c r="J178" s="1"/>
      <c r="K178" s="1"/>
      <c r="L178" s="1"/>
      <c r="M178" s="1"/>
    </row>
    <row r="179" spans="4:13" x14ac:dyDescent="0.25">
      <c r="D179" s="1"/>
      <c r="E179" s="1"/>
      <c r="F179" s="1"/>
      <c r="G179" s="1"/>
      <c r="H179" s="1"/>
      <c r="I179" s="1"/>
      <c r="J179" s="1"/>
      <c r="K179" s="1"/>
      <c r="L179" s="1"/>
      <c r="M179" s="1"/>
    </row>
    <row r="180" spans="4:13" x14ac:dyDescent="0.25">
      <c r="D180" s="1"/>
      <c r="E180" s="1"/>
      <c r="F180" s="1"/>
      <c r="G180" s="1"/>
      <c r="H180" s="1"/>
      <c r="I180" s="1"/>
      <c r="J180" s="1"/>
      <c r="K180" s="1"/>
      <c r="L180" s="1"/>
      <c r="M180" s="1"/>
    </row>
    <row r="181" spans="4:13" x14ac:dyDescent="0.25">
      <c r="D181" s="1"/>
      <c r="E181" s="1"/>
      <c r="F181" s="1"/>
      <c r="G181" s="1"/>
      <c r="H181" s="1"/>
      <c r="I181" s="1"/>
      <c r="J181" s="1"/>
      <c r="K181" s="1"/>
      <c r="L181" s="1"/>
      <c r="M181" s="1"/>
    </row>
    <row r="182" spans="4:13" x14ac:dyDescent="0.25">
      <c r="D182" s="1"/>
      <c r="E182" s="1"/>
      <c r="F182" s="1"/>
      <c r="G182" s="1"/>
      <c r="H182" s="1"/>
      <c r="I182" s="1"/>
      <c r="J182" s="1"/>
      <c r="K182" s="1"/>
      <c r="L182" s="1"/>
      <c r="M182" s="1"/>
    </row>
    <row r="183" spans="4:13" x14ac:dyDescent="0.25">
      <c r="D183" s="1"/>
      <c r="E183" s="1"/>
      <c r="F183" s="1"/>
      <c r="G183" s="1"/>
      <c r="H183" s="1"/>
      <c r="I183" s="1"/>
      <c r="J183" s="1"/>
      <c r="K183" s="1"/>
      <c r="L183" s="1"/>
      <c r="M183" s="1"/>
    </row>
    <row r="184" spans="4:13" x14ac:dyDescent="0.25">
      <c r="D184" s="1"/>
      <c r="E184" s="1"/>
      <c r="F184" s="1"/>
      <c r="G184" s="1"/>
      <c r="H184" s="1"/>
      <c r="I184" s="1"/>
      <c r="J184" s="1"/>
      <c r="K184" s="1"/>
      <c r="L184" s="1"/>
      <c r="M184" s="1"/>
    </row>
    <row r="185" spans="4:13" x14ac:dyDescent="0.25">
      <c r="D185" s="1"/>
      <c r="E185" s="1"/>
      <c r="F185" s="1"/>
      <c r="G185" s="1"/>
      <c r="H185" s="1"/>
      <c r="I185" s="1"/>
      <c r="J185" s="1"/>
      <c r="K185" s="1"/>
      <c r="L185" s="1"/>
      <c r="M185" s="1"/>
    </row>
    <row r="186" spans="4:13" x14ac:dyDescent="0.25">
      <c r="D186" s="1"/>
      <c r="E186" s="1"/>
      <c r="F186" s="1"/>
      <c r="G186" s="1"/>
      <c r="H186" s="1"/>
      <c r="I186" s="1"/>
      <c r="J186" s="1"/>
      <c r="K186" s="1"/>
      <c r="L186" s="1"/>
      <c r="M186" s="1"/>
    </row>
    <row r="187" spans="4:13" x14ac:dyDescent="0.25">
      <c r="D187" s="1"/>
      <c r="E187" s="1"/>
      <c r="F187" s="1"/>
      <c r="G187" s="1"/>
      <c r="H187" s="1"/>
      <c r="I187" s="1"/>
      <c r="J187" s="1"/>
      <c r="K187" s="1"/>
      <c r="L187" s="1"/>
      <c r="M187" s="1"/>
    </row>
    <row r="188" spans="4:13" x14ac:dyDescent="0.25">
      <c r="D188" s="1"/>
      <c r="E188" s="1"/>
      <c r="F188" s="1"/>
      <c r="G188" s="1"/>
      <c r="H188" s="1"/>
      <c r="I188" s="1"/>
      <c r="J188" s="1"/>
      <c r="K188" s="1"/>
      <c r="L188" s="1"/>
      <c r="M188" s="1"/>
    </row>
    <row r="189" spans="4:13" x14ac:dyDescent="0.25">
      <c r="D189" s="1"/>
      <c r="E189" s="1"/>
      <c r="F189" s="1"/>
      <c r="G189" s="1"/>
      <c r="H189" s="1"/>
      <c r="I189" s="1"/>
      <c r="J189" s="1"/>
      <c r="K189" s="1"/>
      <c r="L189" s="1"/>
      <c r="M189" s="1"/>
    </row>
    <row r="190" spans="4:13" x14ac:dyDescent="0.25">
      <c r="D190" s="1"/>
      <c r="E190" s="1"/>
      <c r="F190" s="1"/>
      <c r="G190" s="1"/>
      <c r="H190" s="1"/>
      <c r="I190" s="1"/>
      <c r="J190" s="1"/>
      <c r="K190" s="1"/>
      <c r="L190" s="1"/>
      <c r="M190" s="1"/>
    </row>
    <row r="191" spans="4:13" x14ac:dyDescent="0.25">
      <c r="D191" s="1"/>
      <c r="E191" s="1"/>
      <c r="F191" s="1"/>
      <c r="G191" s="1"/>
      <c r="H191" s="1"/>
      <c r="I191" s="1"/>
      <c r="J191" s="1"/>
      <c r="K191" s="1"/>
      <c r="L191" s="1"/>
      <c r="M191" s="1"/>
    </row>
    <row r="192" spans="4:13" x14ac:dyDescent="0.25">
      <c r="D192" s="1"/>
      <c r="E192" s="1"/>
      <c r="F192" s="1"/>
      <c r="G192" s="1"/>
      <c r="H192" s="1"/>
      <c r="I192" s="1"/>
      <c r="J192" s="1"/>
      <c r="K192" s="1"/>
      <c r="L192" s="1"/>
      <c r="M192" s="1"/>
    </row>
    <row r="193" spans="4:13" x14ac:dyDescent="0.25">
      <c r="D193" s="1"/>
      <c r="E193" s="1"/>
      <c r="F193" s="1"/>
      <c r="G193" s="1"/>
      <c r="H193" s="1"/>
      <c r="I193" s="1"/>
      <c r="J193" s="1"/>
      <c r="K193" s="1"/>
      <c r="L193" s="1"/>
      <c r="M193" s="1"/>
    </row>
    <row r="194" spans="4:13" x14ac:dyDescent="0.25">
      <c r="D194" s="1"/>
      <c r="E194" s="1"/>
      <c r="F194" s="1"/>
      <c r="G194" s="1"/>
      <c r="H194" s="1"/>
      <c r="I194" s="1"/>
      <c r="J194" s="1"/>
      <c r="K194" s="1"/>
      <c r="L194" s="1"/>
      <c r="M194" s="1"/>
    </row>
    <row r="195" spans="4:13" x14ac:dyDescent="0.25">
      <c r="D195" s="1"/>
      <c r="E195" s="1"/>
      <c r="F195" s="1"/>
      <c r="G195" s="1"/>
      <c r="H195" s="1"/>
      <c r="I195" s="1"/>
      <c r="J195" s="1"/>
      <c r="K195" s="1"/>
      <c r="L195" s="1"/>
      <c r="M195" s="1"/>
    </row>
    <row r="196" spans="4:13" x14ac:dyDescent="0.25">
      <c r="D196" s="1"/>
      <c r="E196" s="1"/>
      <c r="F196" s="1"/>
      <c r="G196" s="1"/>
      <c r="H196" s="1"/>
      <c r="I196" s="1"/>
      <c r="J196" s="1"/>
      <c r="K196" s="1"/>
      <c r="L196" s="1"/>
      <c r="M196" s="1"/>
    </row>
    <row r="197" spans="4:13" x14ac:dyDescent="0.25">
      <c r="D197" s="1"/>
      <c r="E197" s="1"/>
      <c r="F197" s="1"/>
      <c r="G197" s="1"/>
      <c r="H197" s="1"/>
      <c r="I197" s="1"/>
      <c r="J197" s="1"/>
      <c r="K197" s="1"/>
      <c r="L197" s="1"/>
      <c r="M197" s="1"/>
    </row>
    <row r="198" spans="4:13" x14ac:dyDescent="0.25">
      <c r="D198" s="1"/>
      <c r="E198" s="1"/>
      <c r="F198" s="1"/>
      <c r="G198" s="1"/>
      <c r="H198" s="1"/>
      <c r="I198" s="1"/>
      <c r="J198" s="1"/>
      <c r="K198" s="1"/>
      <c r="L198" s="1"/>
      <c r="M198" s="1"/>
    </row>
    <row r="199" spans="4:13" x14ac:dyDescent="0.25">
      <c r="D199" s="1"/>
      <c r="E199" s="1"/>
      <c r="F199" s="1"/>
      <c r="G199" s="1"/>
      <c r="H199" s="1"/>
      <c r="I199" s="1"/>
      <c r="J199" s="1"/>
      <c r="K199" s="1"/>
      <c r="L199" s="1"/>
      <c r="M199" s="1"/>
    </row>
    <row r="200" spans="4:13" x14ac:dyDescent="0.25">
      <c r="D200" s="1"/>
      <c r="E200" s="1"/>
      <c r="F200" s="1"/>
      <c r="G200" s="1"/>
      <c r="H200" s="1"/>
      <c r="I200" s="1"/>
      <c r="J200" s="1"/>
      <c r="K200" s="1"/>
      <c r="L200" s="1"/>
      <c r="M200" s="1"/>
    </row>
    <row r="201" spans="4:13" x14ac:dyDescent="0.25">
      <c r="D201" s="1"/>
      <c r="E201" s="1"/>
      <c r="F201" s="1"/>
      <c r="G201" s="1"/>
      <c r="H201" s="1"/>
      <c r="I201" s="1"/>
      <c r="J201" s="1"/>
      <c r="K201" s="1"/>
      <c r="L201" s="1"/>
      <c r="M201" s="1"/>
    </row>
    <row r="202" spans="4:13" x14ac:dyDescent="0.25">
      <c r="D202" s="1"/>
      <c r="E202" s="1"/>
      <c r="F202" s="1"/>
      <c r="G202" s="1"/>
      <c r="H202" s="1"/>
      <c r="I202" s="1"/>
      <c r="J202" s="1"/>
      <c r="K202" s="1"/>
      <c r="L202" s="1"/>
      <c r="M202" s="1"/>
    </row>
    <row r="203" spans="4:13" x14ac:dyDescent="0.25">
      <c r="D203" s="1"/>
      <c r="E203" s="1"/>
      <c r="F203" s="1"/>
      <c r="G203" s="1"/>
      <c r="H203" s="1"/>
      <c r="I203" s="1"/>
      <c r="J203" s="1"/>
      <c r="K203" s="1"/>
      <c r="L203" s="1"/>
      <c r="M203" s="1"/>
    </row>
    <row r="204" spans="4:13" x14ac:dyDescent="0.25">
      <c r="D204" s="1"/>
      <c r="E204" s="1"/>
      <c r="F204" s="1"/>
      <c r="G204" s="1"/>
      <c r="H204" s="1"/>
      <c r="I204" s="1"/>
      <c r="J204" s="1"/>
      <c r="K204" s="1"/>
      <c r="L204" s="1"/>
      <c r="M204" s="1"/>
    </row>
    <row r="205" spans="4:13" x14ac:dyDescent="0.25">
      <c r="D205" s="1"/>
      <c r="E205" s="1"/>
      <c r="F205" s="1"/>
      <c r="G205" s="1"/>
      <c r="H205" s="1"/>
      <c r="I205" s="1"/>
      <c r="J205" s="1"/>
      <c r="K205" s="1"/>
      <c r="L205" s="1"/>
      <c r="M205" s="1"/>
    </row>
    <row r="206" spans="4:13" x14ac:dyDescent="0.25">
      <c r="D206" s="1"/>
      <c r="E206" s="1"/>
      <c r="F206" s="1"/>
      <c r="G206" s="1"/>
      <c r="H206" s="1"/>
      <c r="I206" s="1"/>
      <c r="J206" s="1"/>
      <c r="K206" s="1"/>
      <c r="L206" s="1"/>
      <c r="M206" s="1"/>
    </row>
    <row r="207" spans="4:13" x14ac:dyDescent="0.25">
      <c r="D207" s="1"/>
      <c r="E207" s="1"/>
      <c r="F207" s="1"/>
      <c r="G207" s="1"/>
      <c r="H207" s="1"/>
      <c r="I207" s="1"/>
      <c r="J207" s="1"/>
      <c r="K207" s="1"/>
      <c r="L207" s="1"/>
      <c r="M207" s="1"/>
    </row>
    <row r="208" spans="4:13" x14ac:dyDescent="0.25">
      <c r="D208" s="1"/>
      <c r="E208" s="1"/>
      <c r="F208" s="1"/>
      <c r="G208" s="1"/>
      <c r="H208" s="1"/>
      <c r="I208" s="1"/>
      <c r="J208" s="1"/>
      <c r="K208" s="1"/>
      <c r="L208" s="1"/>
      <c r="M208" s="1"/>
    </row>
    <row r="209" spans="4:13" x14ac:dyDescent="0.25">
      <c r="D209" s="1"/>
      <c r="E209" s="1"/>
      <c r="F209" s="1"/>
      <c r="G209" s="1"/>
      <c r="H209" s="1"/>
      <c r="I209" s="1"/>
      <c r="J209" s="1"/>
      <c r="K209" s="1"/>
      <c r="L209" s="1"/>
      <c r="M209" s="1"/>
    </row>
    <row r="210" spans="4:13" x14ac:dyDescent="0.25">
      <c r="D210" s="1"/>
      <c r="E210" s="1"/>
      <c r="F210" s="1"/>
      <c r="G210" s="1"/>
      <c r="H210" s="1"/>
      <c r="I210" s="1"/>
      <c r="J210" s="1"/>
      <c r="K210" s="1"/>
      <c r="L210" s="1"/>
      <c r="M210" s="1"/>
    </row>
    <row r="211" spans="4:13" x14ac:dyDescent="0.25">
      <c r="D211" s="1"/>
      <c r="E211" s="1"/>
      <c r="F211" s="1"/>
      <c r="G211" s="1"/>
      <c r="H211" s="1"/>
      <c r="I211" s="1"/>
      <c r="J211" s="1"/>
      <c r="K211" s="1"/>
      <c r="L211" s="1"/>
      <c r="M211" s="1"/>
    </row>
    <row r="212" spans="4:13" x14ac:dyDescent="0.25">
      <c r="D212" s="1"/>
      <c r="E212" s="1"/>
      <c r="F212" s="1"/>
      <c r="G212" s="1"/>
      <c r="H212" s="1"/>
      <c r="I212" s="1"/>
      <c r="J212" s="1"/>
      <c r="K212" s="1"/>
      <c r="L212" s="1"/>
      <c r="M212" s="1"/>
    </row>
    <row r="213" spans="4:13" x14ac:dyDescent="0.25">
      <c r="D213" s="1"/>
      <c r="E213" s="1"/>
      <c r="F213" s="1"/>
      <c r="G213" s="1"/>
      <c r="H213" s="1"/>
      <c r="I213" s="1"/>
      <c r="J213" s="1"/>
      <c r="K213" s="1"/>
      <c r="L213" s="1"/>
      <c r="M213" s="1"/>
    </row>
    <row r="214" spans="4:13" x14ac:dyDescent="0.25">
      <c r="D214" s="1"/>
      <c r="E214" s="1"/>
      <c r="F214" s="1"/>
      <c r="G214" s="1"/>
      <c r="H214" s="1"/>
      <c r="I214" s="1"/>
      <c r="J214" s="1"/>
      <c r="K214" s="1"/>
      <c r="L214" s="1"/>
      <c r="M214" s="1"/>
    </row>
    <row r="215" spans="4:13" x14ac:dyDescent="0.25">
      <c r="D215" s="1"/>
      <c r="E215" s="1"/>
      <c r="F215" s="1"/>
      <c r="G215" s="1"/>
      <c r="H215" s="1"/>
      <c r="I215" s="1"/>
      <c r="J215" s="1"/>
      <c r="K215" s="1"/>
      <c r="L215" s="1"/>
      <c r="M215" s="1"/>
    </row>
    <row r="216" spans="4:13" x14ac:dyDescent="0.25">
      <c r="D216" s="1"/>
      <c r="E216" s="1"/>
      <c r="F216" s="1"/>
      <c r="G216" s="1"/>
      <c r="H216" s="1"/>
      <c r="I216" s="1"/>
      <c r="J216" s="1"/>
      <c r="K216" s="1"/>
      <c r="L216" s="1"/>
      <c r="M216" s="1"/>
    </row>
    <row r="217" spans="4:13" x14ac:dyDescent="0.25">
      <c r="D217" s="1"/>
      <c r="E217" s="1"/>
      <c r="F217" s="1"/>
      <c r="G217" s="1"/>
      <c r="H217" s="1"/>
      <c r="I217" s="1"/>
      <c r="J217" s="1"/>
      <c r="K217" s="1"/>
      <c r="L217" s="1"/>
      <c r="M217" s="1"/>
    </row>
    <row r="218" spans="4:13" x14ac:dyDescent="0.25">
      <c r="D218" s="1"/>
      <c r="E218" s="1"/>
      <c r="F218" s="1"/>
      <c r="G218" s="1"/>
      <c r="H218" s="1"/>
      <c r="I218" s="1"/>
      <c r="J218" s="1"/>
      <c r="K218" s="1"/>
      <c r="L218" s="1"/>
      <c r="M218" s="1"/>
    </row>
    <row r="219" spans="4:13" x14ac:dyDescent="0.25">
      <c r="D219" s="1"/>
      <c r="E219" s="1"/>
      <c r="F219" s="1"/>
      <c r="G219" s="1"/>
      <c r="H219" s="1"/>
      <c r="I219" s="1"/>
      <c r="J219" s="1"/>
      <c r="K219" s="1"/>
      <c r="L219" s="1"/>
      <c r="M219" s="1"/>
    </row>
    <row r="220" spans="4:13" x14ac:dyDescent="0.25">
      <c r="D220" s="1"/>
      <c r="E220" s="1"/>
      <c r="F220" s="1"/>
      <c r="G220" s="1"/>
      <c r="H220" s="1"/>
      <c r="I220" s="1"/>
      <c r="J220" s="1"/>
      <c r="K220" s="1"/>
      <c r="L220" s="1"/>
      <c r="M220" s="1"/>
    </row>
    <row r="221" spans="4:13" x14ac:dyDescent="0.25">
      <c r="D221" s="1"/>
      <c r="E221" s="1"/>
      <c r="F221" s="1"/>
      <c r="G221" s="1"/>
      <c r="H221" s="1"/>
      <c r="I221" s="1"/>
      <c r="J221" s="1"/>
      <c r="K221" s="1"/>
      <c r="L221" s="1"/>
      <c r="M221" s="1"/>
    </row>
    <row r="222" spans="4:13" x14ac:dyDescent="0.25">
      <c r="D222" s="1"/>
      <c r="E222" s="1"/>
      <c r="F222" s="1"/>
      <c r="G222" s="1"/>
      <c r="H222" s="1"/>
      <c r="I222" s="1"/>
      <c r="J222" s="1"/>
      <c r="K222" s="1"/>
      <c r="L222" s="1"/>
      <c r="M222" s="1"/>
    </row>
    <row r="223" spans="4:13" x14ac:dyDescent="0.25">
      <c r="D223" s="1"/>
      <c r="E223" s="1"/>
      <c r="F223" s="1"/>
      <c r="G223" s="1"/>
      <c r="H223" s="1"/>
      <c r="I223" s="1"/>
      <c r="J223" s="1"/>
      <c r="K223" s="1"/>
      <c r="L223" s="1"/>
      <c r="M223" s="1"/>
    </row>
    <row r="224" spans="4:13" x14ac:dyDescent="0.25">
      <c r="D224" s="1"/>
      <c r="E224" s="1"/>
      <c r="F224" s="1"/>
      <c r="G224" s="1"/>
      <c r="H224" s="1"/>
      <c r="I224" s="1"/>
      <c r="J224" s="1"/>
      <c r="K224" s="1"/>
      <c r="L224" s="1"/>
      <c r="M224" s="1"/>
    </row>
    <row r="225" spans="4:13" x14ac:dyDescent="0.25">
      <c r="D225" s="1"/>
      <c r="E225" s="1"/>
      <c r="F225" s="1"/>
      <c r="G225" s="1"/>
      <c r="H225" s="1"/>
      <c r="I225" s="1"/>
      <c r="J225" s="1"/>
      <c r="K225" s="1"/>
      <c r="L225" s="1"/>
      <c r="M225" s="1"/>
    </row>
    <row r="226" spans="4:13" x14ac:dyDescent="0.25">
      <c r="D226" s="1"/>
      <c r="E226" s="1"/>
      <c r="F226" s="1"/>
      <c r="G226" s="1"/>
      <c r="H226" s="1"/>
      <c r="I226" s="1"/>
      <c r="J226" s="1"/>
      <c r="K226" s="1"/>
      <c r="L226" s="1"/>
      <c r="M226" s="1"/>
    </row>
    <row r="227" spans="4:13" x14ac:dyDescent="0.25">
      <c r="D227" s="1"/>
      <c r="E227" s="1"/>
      <c r="F227" s="1"/>
      <c r="G227" s="1"/>
      <c r="H227" s="1"/>
      <c r="I227" s="1"/>
      <c r="J227" s="1"/>
      <c r="K227" s="1"/>
      <c r="L227" s="1"/>
      <c r="M227" s="1"/>
    </row>
    <row r="228" spans="4:13" x14ac:dyDescent="0.25">
      <c r="D228" s="1"/>
      <c r="E228" s="1"/>
      <c r="F228" s="1"/>
      <c r="G228" s="1"/>
      <c r="H228" s="1"/>
      <c r="I228" s="1"/>
      <c r="J228" s="1"/>
      <c r="K228" s="1"/>
      <c r="L228" s="1"/>
      <c r="M228" s="1"/>
    </row>
    <row r="229" spans="4:13" x14ac:dyDescent="0.25">
      <c r="D229" s="1"/>
      <c r="E229" s="1"/>
      <c r="F229" s="1"/>
      <c r="G229" s="1"/>
      <c r="H229" s="1"/>
      <c r="I229" s="1"/>
      <c r="J229" s="1"/>
      <c r="K229" s="1"/>
      <c r="L229" s="1"/>
      <c r="M229" s="1"/>
    </row>
    <row r="230" spans="4:13" x14ac:dyDescent="0.25">
      <c r="D230" s="1"/>
      <c r="E230" s="1"/>
      <c r="F230" s="1"/>
      <c r="G230" s="1"/>
      <c r="H230" s="1"/>
      <c r="I230" s="1"/>
      <c r="J230" s="1"/>
      <c r="K230" s="1"/>
      <c r="L230" s="1"/>
      <c r="M230" s="1"/>
    </row>
    <row r="231" spans="4:13" x14ac:dyDescent="0.25">
      <c r="D231" s="1"/>
      <c r="E231" s="1"/>
      <c r="F231" s="1"/>
      <c r="G231" s="1"/>
      <c r="H231" s="1"/>
      <c r="I231" s="1"/>
      <c r="J231" s="1"/>
      <c r="K231" s="1"/>
      <c r="L231" s="1"/>
      <c r="M231" s="1"/>
    </row>
    <row r="232" spans="4:13" x14ac:dyDescent="0.25">
      <c r="D232" s="1"/>
      <c r="E232" s="1"/>
      <c r="F232" s="1"/>
      <c r="G232" s="1"/>
      <c r="H232" s="1"/>
      <c r="I232" s="1"/>
      <c r="J232" s="1"/>
      <c r="K232" s="1"/>
      <c r="L232" s="1"/>
      <c r="M232" s="1"/>
    </row>
    <row r="233" spans="4:13" x14ac:dyDescent="0.25">
      <c r="D233" s="1"/>
      <c r="E233" s="1"/>
      <c r="F233" s="1"/>
      <c r="G233" s="1"/>
      <c r="H233" s="1"/>
      <c r="I233" s="1"/>
      <c r="J233" s="1"/>
      <c r="K233" s="1"/>
      <c r="L233" s="1"/>
      <c r="M233" s="1"/>
    </row>
    <row r="234" spans="4:13" x14ac:dyDescent="0.25">
      <c r="D234" s="1"/>
      <c r="E234" s="1"/>
      <c r="F234" s="1"/>
      <c r="G234" s="1"/>
      <c r="H234" s="1"/>
      <c r="I234" s="1"/>
      <c r="J234" s="1"/>
      <c r="K234" s="1"/>
      <c r="L234" s="1"/>
      <c r="M234" s="1"/>
    </row>
    <row r="235" spans="4:13" x14ac:dyDescent="0.25">
      <c r="D235" s="1"/>
      <c r="E235" s="1"/>
      <c r="F235" s="1"/>
      <c r="G235" s="1"/>
      <c r="H235" s="1"/>
      <c r="I235" s="1"/>
      <c r="J235" s="1"/>
      <c r="K235" s="1"/>
      <c r="L235" s="1"/>
      <c r="M235" s="1"/>
    </row>
    <row r="236" spans="4:13" x14ac:dyDescent="0.25">
      <c r="D236" s="1"/>
      <c r="E236" s="1"/>
      <c r="F236" s="1"/>
      <c r="G236" s="1"/>
      <c r="H236" s="1"/>
      <c r="I236" s="1"/>
      <c r="J236" s="1"/>
      <c r="K236" s="1"/>
      <c r="L236" s="1"/>
      <c r="M236" s="1"/>
    </row>
    <row r="237" spans="4:13" x14ac:dyDescent="0.25">
      <c r="D237" s="1"/>
      <c r="E237" s="1"/>
      <c r="F237" s="1"/>
      <c r="G237" s="1"/>
      <c r="H237" s="1"/>
      <c r="I237" s="1"/>
      <c r="J237" s="1"/>
      <c r="K237" s="1"/>
      <c r="L237" s="1"/>
      <c r="M237" s="1"/>
    </row>
    <row r="238" spans="4:13" x14ac:dyDescent="0.25">
      <c r="D238" s="1"/>
      <c r="E238" s="1"/>
      <c r="F238" s="1"/>
      <c r="G238" s="1"/>
      <c r="H238" s="1"/>
      <c r="I238" s="1"/>
      <c r="J238" s="1"/>
      <c r="K238" s="1"/>
      <c r="L238" s="1"/>
      <c r="M238" s="1"/>
    </row>
    <row r="239" spans="4:13" x14ac:dyDescent="0.25">
      <c r="D239" s="1"/>
      <c r="E239" s="1"/>
      <c r="F239" s="1"/>
      <c r="G239" s="1"/>
      <c r="H239" s="1"/>
      <c r="I239" s="1"/>
      <c r="J239" s="1"/>
      <c r="K239" s="1"/>
      <c r="L239" s="1"/>
      <c r="M239" s="1"/>
    </row>
    <row r="240" spans="4:13" x14ac:dyDescent="0.25">
      <c r="D240" s="1"/>
      <c r="E240" s="1"/>
      <c r="F240" s="1"/>
      <c r="G240" s="1"/>
      <c r="H240" s="1"/>
      <c r="I240" s="1"/>
      <c r="J240" s="1"/>
      <c r="K240" s="1"/>
      <c r="L240" s="1"/>
      <c r="M240" s="1"/>
    </row>
    <row r="241" spans="4:13" x14ac:dyDescent="0.25">
      <c r="D241" s="1"/>
      <c r="E241" s="1"/>
      <c r="F241" s="1"/>
      <c r="G241" s="1"/>
      <c r="H241" s="1"/>
      <c r="I241" s="1"/>
      <c r="J241" s="1"/>
      <c r="K241" s="1"/>
      <c r="L241" s="1"/>
      <c r="M241" s="1"/>
    </row>
    <row r="242" spans="4:13" x14ac:dyDescent="0.25">
      <c r="D242" s="1"/>
      <c r="E242" s="1"/>
      <c r="F242" s="1"/>
      <c r="G242" s="1"/>
      <c r="H242" s="1"/>
      <c r="I242" s="1"/>
      <c r="J242" s="1"/>
      <c r="K242" s="1"/>
      <c r="L242" s="1"/>
      <c r="M242" s="1"/>
    </row>
    <row r="243" spans="4:13" x14ac:dyDescent="0.25">
      <c r="D243" s="1"/>
      <c r="E243" s="1"/>
      <c r="F243" s="1"/>
      <c r="G243" s="1"/>
      <c r="H243" s="1"/>
      <c r="I243" s="1"/>
      <c r="J243" s="1"/>
      <c r="K243" s="1"/>
      <c r="L243" s="1"/>
      <c r="M243" s="1"/>
    </row>
    <row r="244" spans="4:13" x14ac:dyDescent="0.25">
      <c r="D244" s="1"/>
      <c r="E244" s="1"/>
      <c r="F244" s="1"/>
      <c r="G244" s="1"/>
      <c r="H244" s="1"/>
      <c r="I244" s="1"/>
      <c r="J244" s="1"/>
      <c r="K244" s="1"/>
      <c r="L244" s="1"/>
      <c r="M244" s="1"/>
    </row>
    <row r="245" spans="4:13" x14ac:dyDescent="0.25">
      <c r="D245" s="1"/>
      <c r="E245" s="1"/>
      <c r="F245" s="1"/>
      <c r="G245" s="1"/>
      <c r="H245" s="1"/>
      <c r="I245" s="1"/>
      <c r="J245" s="1"/>
      <c r="K245" s="1"/>
      <c r="L245" s="1"/>
      <c r="M245" s="1"/>
    </row>
    <row r="246" spans="4:13" x14ac:dyDescent="0.25">
      <c r="D246" s="1"/>
      <c r="E246" s="1"/>
      <c r="F246" s="1"/>
      <c r="G246" s="1"/>
      <c r="H246" s="1"/>
      <c r="I246" s="1"/>
      <c r="J246" s="1"/>
      <c r="K246" s="1"/>
      <c r="L246" s="1"/>
      <c r="M246" s="1"/>
    </row>
    <row r="247" spans="4:13" x14ac:dyDescent="0.25">
      <c r="D247" s="1"/>
      <c r="E247" s="1"/>
      <c r="F247" s="1"/>
      <c r="G247" s="1"/>
      <c r="H247" s="1"/>
      <c r="I247" s="1"/>
      <c r="J247" s="1"/>
      <c r="K247" s="1"/>
      <c r="L247" s="1"/>
      <c r="M247" s="1"/>
    </row>
    <row r="248" spans="4:13" x14ac:dyDescent="0.25">
      <c r="D248" s="1"/>
      <c r="E248" s="1"/>
      <c r="F248" s="1"/>
      <c r="G248" s="1"/>
      <c r="H248" s="1"/>
      <c r="I248" s="1"/>
      <c r="J248" s="1"/>
      <c r="K248" s="1"/>
      <c r="L248" s="1"/>
      <c r="M248" s="1"/>
    </row>
    <row r="249" spans="4:13" x14ac:dyDescent="0.25">
      <c r="D249" s="1"/>
      <c r="E249" s="1"/>
      <c r="F249" s="1"/>
      <c r="G249" s="1"/>
      <c r="H249" s="1"/>
      <c r="I249" s="1"/>
      <c r="J249" s="1"/>
      <c r="K249" s="1"/>
      <c r="L249" s="1"/>
      <c r="M249" s="1"/>
    </row>
    <row r="250" spans="4:13" x14ac:dyDescent="0.25">
      <c r="D250" s="1"/>
      <c r="E250" s="1"/>
      <c r="F250" s="1"/>
      <c r="G250" s="1"/>
      <c r="H250" s="1"/>
      <c r="I250" s="1"/>
      <c r="J250" s="1"/>
      <c r="K250" s="1"/>
      <c r="L250" s="1"/>
      <c r="M250" s="1"/>
    </row>
    <row r="251" spans="4:13" x14ac:dyDescent="0.25">
      <c r="D251" s="1"/>
      <c r="E251" s="1"/>
      <c r="F251" s="1"/>
      <c r="G251" s="1"/>
      <c r="H251" s="1"/>
      <c r="I251" s="1"/>
      <c r="J251" s="1"/>
      <c r="K251" s="1"/>
      <c r="L251" s="1"/>
      <c r="M251" s="1"/>
    </row>
    <row r="252" spans="4:13" x14ac:dyDescent="0.25">
      <c r="D252" s="1"/>
      <c r="E252" s="1"/>
      <c r="F252" s="1"/>
      <c r="G252" s="1"/>
      <c r="H252" s="1"/>
      <c r="I252" s="1"/>
      <c r="J252" s="1"/>
      <c r="K252" s="1"/>
      <c r="L252" s="1"/>
      <c r="M252" s="1"/>
    </row>
    <row r="253" spans="4:13" x14ac:dyDescent="0.25">
      <c r="D253" s="1"/>
      <c r="E253" s="1"/>
      <c r="F253" s="1"/>
      <c r="G253" s="1"/>
      <c r="H253" s="1"/>
      <c r="I253" s="1"/>
      <c r="J253" s="1"/>
      <c r="K253" s="1"/>
      <c r="L253" s="1"/>
      <c r="M253" s="1"/>
    </row>
    <row r="254" spans="4:13" x14ac:dyDescent="0.25">
      <c r="D254" s="1"/>
      <c r="E254" s="1"/>
      <c r="F254" s="1"/>
      <c r="G254" s="1"/>
      <c r="H254" s="1"/>
      <c r="I254" s="1"/>
      <c r="J254" s="1"/>
      <c r="K254" s="1"/>
      <c r="L254" s="1"/>
      <c r="M254" s="1"/>
    </row>
    <row r="255" spans="4:13" x14ac:dyDescent="0.25">
      <c r="D255" s="1"/>
      <c r="E255" s="1"/>
      <c r="F255" s="1"/>
      <c r="G255" s="1"/>
      <c r="H255" s="1"/>
      <c r="I255" s="1"/>
      <c r="J255" s="1"/>
      <c r="K255" s="1"/>
      <c r="L255" s="1"/>
      <c r="M255" s="1"/>
    </row>
    <row r="256" spans="4:13" x14ac:dyDescent="0.25">
      <c r="D256" s="1"/>
      <c r="E256" s="1"/>
      <c r="F256" s="1"/>
      <c r="G256" s="1"/>
      <c r="H256" s="1"/>
      <c r="I256" s="1"/>
      <c r="J256" s="1"/>
      <c r="K256" s="1"/>
      <c r="L256" s="1"/>
      <c r="M256" s="1"/>
    </row>
    <row r="257" spans="4:13" x14ac:dyDescent="0.25">
      <c r="D257" s="1"/>
      <c r="E257" s="1"/>
      <c r="F257" s="1"/>
      <c r="G257" s="1"/>
      <c r="H257" s="1"/>
      <c r="I257" s="1"/>
      <c r="J257" s="1"/>
      <c r="K257" s="1"/>
      <c r="L257" s="1"/>
      <c r="M257" s="1"/>
    </row>
    <row r="258" spans="4:13" x14ac:dyDescent="0.25">
      <c r="D258" s="1"/>
      <c r="E258" s="1"/>
      <c r="F258" s="1"/>
      <c r="G258" s="1"/>
      <c r="H258" s="1"/>
      <c r="I258" s="1"/>
      <c r="J258" s="1"/>
      <c r="K258" s="1"/>
      <c r="L258" s="1"/>
      <c r="M258" s="1"/>
    </row>
    <row r="259" spans="4:13" x14ac:dyDescent="0.25">
      <c r="D259" s="1"/>
      <c r="E259" s="1"/>
      <c r="F259" s="1"/>
      <c r="G259" s="1"/>
      <c r="H259" s="1"/>
      <c r="I259" s="1"/>
      <c r="J259" s="1"/>
      <c r="K259" s="1"/>
      <c r="L259" s="1"/>
      <c r="M259" s="1"/>
    </row>
    <row r="260" spans="4:13" x14ac:dyDescent="0.25">
      <c r="D260" s="1"/>
      <c r="E260" s="1"/>
      <c r="F260" s="1"/>
      <c r="G260" s="1"/>
      <c r="H260" s="1"/>
      <c r="I260" s="1"/>
      <c r="J260" s="1"/>
      <c r="K260" s="1"/>
      <c r="L260" s="1"/>
      <c r="M260" s="1"/>
    </row>
    <row r="261" spans="4:13" x14ac:dyDescent="0.25">
      <c r="D261" s="1"/>
      <c r="E261" s="1"/>
      <c r="F261" s="1"/>
      <c r="G261" s="1"/>
      <c r="H261" s="1"/>
      <c r="I261" s="1"/>
      <c r="J261" s="1"/>
      <c r="K261" s="1"/>
      <c r="L261" s="1"/>
      <c r="M261" s="1"/>
    </row>
    <row r="262" spans="4:13" x14ac:dyDescent="0.25">
      <c r="D262" s="1"/>
      <c r="E262" s="1"/>
      <c r="F262" s="1"/>
      <c r="G262" s="1"/>
      <c r="H262" s="1"/>
      <c r="I262" s="1"/>
      <c r="J262" s="1"/>
      <c r="K262" s="1"/>
      <c r="L262" s="1"/>
      <c r="M262" s="1"/>
    </row>
    <row r="263" spans="4:13" x14ac:dyDescent="0.25">
      <c r="D263" s="1"/>
      <c r="E263" s="1"/>
      <c r="F263" s="1"/>
      <c r="G263" s="1"/>
      <c r="H263" s="1"/>
      <c r="I263" s="1"/>
      <c r="J263" s="1"/>
      <c r="K263" s="1"/>
      <c r="L263" s="1"/>
      <c r="M263" s="1"/>
    </row>
    <row r="264" spans="4:13" x14ac:dyDescent="0.25">
      <c r="D264" s="1"/>
      <c r="E264" s="1"/>
      <c r="F264" s="1"/>
      <c r="G264" s="1"/>
      <c r="H264" s="1"/>
      <c r="I264" s="1"/>
      <c r="J264" s="1"/>
      <c r="K264" s="1"/>
      <c r="L264" s="1"/>
      <c r="M264" s="1"/>
    </row>
    <row r="265" spans="4:13" x14ac:dyDescent="0.25">
      <c r="D265" s="1"/>
      <c r="E265" s="1"/>
      <c r="F265" s="1"/>
      <c r="G265" s="1"/>
      <c r="H265" s="1"/>
      <c r="I265" s="1"/>
      <c r="J265" s="1"/>
      <c r="K265" s="1"/>
      <c r="L265" s="1"/>
      <c r="M265" s="1"/>
    </row>
    <row r="266" spans="4:13" x14ac:dyDescent="0.25">
      <c r="D266" s="1"/>
      <c r="E266" s="1"/>
      <c r="F266" s="1"/>
      <c r="G266" s="1"/>
      <c r="H266" s="1"/>
      <c r="I266" s="1"/>
      <c r="J266" s="1"/>
      <c r="K266" s="1"/>
      <c r="L266" s="1"/>
      <c r="M266" s="1"/>
    </row>
    <row r="267" spans="4:13" x14ac:dyDescent="0.25">
      <c r="D267" s="1"/>
      <c r="E267" s="1"/>
      <c r="F267" s="1"/>
      <c r="G267" s="1"/>
      <c r="H267" s="1"/>
      <c r="I267" s="1"/>
      <c r="J267" s="1"/>
      <c r="K267" s="1"/>
      <c r="L267" s="1"/>
      <c r="M267" s="1"/>
    </row>
    <row r="268" spans="4:13" x14ac:dyDescent="0.25">
      <c r="D268" s="1"/>
      <c r="E268" s="1"/>
      <c r="F268" s="1"/>
      <c r="G268" s="1"/>
      <c r="H268" s="1"/>
      <c r="I268" s="1"/>
      <c r="J268" s="1"/>
      <c r="K268" s="1"/>
      <c r="L268" s="1"/>
      <c r="M268" s="1"/>
    </row>
    <row r="269" spans="4:13" x14ac:dyDescent="0.25">
      <c r="D269" s="1"/>
      <c r="E269" s="1"/>
      <c r="F269" s="1"/>
      <c r="G269" s="1"/>
      <c r="H269" s="1"/>
      <c r="I269" s="1"/>
      <c r="J269" s="1"/>
      <c r="K269" s="1"/>
      <c r="L269" s="1"/>
      <c r="M269" s="1"/>
    </row>
    <row r="270" spans="4:13" x14ac:dyDescent="0.25">
      <c r="D270" s="1"/>
      <c r="E270" s="1"/>
      <c r="F270" s="1"/>
      <c r="G270" s="1"/>
      <c r="H270" s="1"/>
      <c r="I270" s="1"/>
      <c r="J270" s="1"/>
      <c r="K270" s="1"/>
      <c r="L270" s="1"/>
      <c r="M270" s="1"/>
    </row>
    <row r="271" spans="4:13" x14ac:dyDescent="0.25">
      <c r="D271" s="1"/>
      <c r="E271" s="1"/>
      <c r="F271" s="1"/>
      <c r="G271" s="1"/>
      <c r="H271" s="1"/>
      <c r="I271" s="1"/>
      <c r="J271" s="1"/>
      <c r="K271" s="1"/>
      <c r="L271" s="1"/>
      <c r="M271" s="1"/>
    </row>
    <row r="272" spans="4:13" x14ac:dyDescent="0.25">
      <c r="D272" s="1"/>
      <c r="E272" s="1"/>
      <c r="F272" s="1"/>
      <c r="G272" s="1"/>
      <c r="H272" s="1"/>
      <c r="I272" s="1"/>
      <c r="J272" s="1"/>
      <c r="K272" s="1"/>
      <c r="L272" s="1"/>
      <c r="M272" s="1"/>
    </row>
    <row r="273" spans="4:13" x14ac:dyDescent="0.25">
      <c r="D273" s="1"/>
      <c r="E273" s="1"/>
      <c r="F273" s="1"/>
      <c r="G273" s="1"/>
      <c r="H273" s="1"/>
      <c r="I273" s="1"/>
      <c r="J273" s="1"/>
      <c r="K273" s="1"/>
      <c r="L273" s="1"/>
      <c r="M273" s="1"/>
    </row>
    <row r="274" spans="4:13" x14ac:dyDescent="0.25">
      <c r="D274" s="1"/>
      <c r="E274" s="1"/>
      <c r="F274" s="1"/>
      <c r="G274" s="1"/>
      <c r="H274" s="1"/>
      <c r="I274" s="1"/>
      <c r="J274" s="1"/>
      <c r="K274" s="1"/>
      <c r="L274" s="1"/>
      <c r="M274" s="1"/>
    </row>
    <row r="275" spans="4:13" x14ac:dyDescent="0.25">
      <c r="D275" s="1"/>
      <c r="E275" s="1"/>
      <c r="F275" s="1"/>
      <c r="G275" s="1"/>
      <c r="H275" s="1"/>
      <c r="I275" s="1"/>
      <c r="J275" s="1"/>
      <c r="K275" s="1"/>
      <c r="L275" s="1"/>
      <c r="M275" s="1"/>
    </row>
    <row r="276" spans="4:13" x14ac:dyDescent="0.25">
      <c r="D276" s="1"/>
      <c r="E276" s="1"/>
      <c r="F276" s="1"/>
      <c r="G276" s="1"/>
      <c r="H276" s="1"/>
      <c r="I276" s="1"/>
      <c r="J276" s="1"/>
      <c r="K276" s="1"/>
      <c r="L276" s="1"/>
      <c r="M276" s="1"/>
    </row>
    <row r="277" spans="4:13" x14ac:dyDescent="0.25">
      <c r="D277" s="1"/>
      <c r="E277" s="1"/>
      <c r="F277" s="1"/>
      <c r="G277" s="1"/>
      <c r="H277" s="1"/>
      <c r="I277" s="1"/>
      <c r="J277" s="1"/>
      <c r="K277" s="1"/>
      <c r="L277" s="1"/>
      <c r="M277" s="1"/>
    </row>
    <row r="278" spans="4:13" x14ac:dyDescent="0.25">
      <c r="D278" s="1"/>
      <c r="E278" s="1"/>
      <c r="F278" s="1"/>
      <c r="G278" s="1"/>
      <c r="H278" s="1"/>
      <c r="I278" s="1"/>
      <c r="J278" s="1"/>
      <c r="K278" s="1"/>
      <c r="L278" s="1"/>
      <c r="M278" s="1"/>
    </row>
    <row r="279" spans="4:13" x14ac:dyDescent="0.25">
      <c r="D279" s="1"/>
      <c r="E279" s="1"/>
      <c r="F279" s="1"/>
      <c r="G279" s="1"/>
      <c r="H279" s="1"/>
      <c r="I279" s="1"/>
      <c r="J279" s="1"/>
      <c r="K279" s="1"/>
      <c r="L279" s="1"/>
      <c r="M279" s="1"/>
    </row>
    <row r="280" spans="4:13" x14ac:dyDescent="0.25">
      <c r="D280" s="1"/>
      <c r="E280" s="1"/>
      <c r="F280" s="1"/>
      <c r="G280" s="1"/>
      <c r="H280" s="1"/>
      <c r="I280" s="1"/>
      <c r="J280" s="1"/>
      <c r="K280" s="1"/>
      <c r="L280" s="1"/>
      <c r="M280" s="1"/>
    </row>
    <row r="281" spans="4:13" x14ac:dyDescent="0.25">
      <c r="D281" s="1"/>
      <c r="E281" s="1"/>
      <c r="F281" s="1"/>
      <c r="G281" s="1"/>
      <c r="H281" s="1"/>
      <c r="I281" s="1"/>
      <c r="J281" s="1"/>
      <c r="K281" s="1"/>
      <c r="L281" s="1"/>
      <c r="M281" s="1"/>
    </row>
    <row r="282" spans="4:13" x14ac:dyDescent="0.25">
      <c r="D282" s="1"/>
      <c r="E282" s="1"/>
      <c r="F282" s="1"/>
      <c r="G282" s="1"/>
      <c r="H282" s="1"/>
      <c r="I282" s="1"/>
      <c r="J282" s="1"/>
      <c r="K282" s="1"/>
      <c r="L282" s="1"/>
      <c r="M282" s="1"/>
    </row>
    <row r="283" spans="4:13" x14ac:dyDescent="0.25">
      <c r="D283" s="1"/>
      <c r="E283" s="1"/>
      <c r="F283" s="1"/>
      <c r="G283" s="1"/>
      <c r="H283" s="1"/>
      <c r="I283" s="1"/>
      <c r="J283" s="1"/>
      <c r="K283" s="1"/>
      <c r="L283" s="1"/>
      <c r="M283" s="1"/>
    </row>
    <row r="284" spans="4:13" x14ac:dyDescent="0.25">
      <c r="D284" s="1"/>
      <c r="E284" s="1"/>
      <c r="F284" s="1"/>
      <c r="G284" s="1"/>
      <c r="H284" s="1"/>
      <c r="I284" s="1"/>
      <c r="J284" s="1"/>
      <c r="K284" s="1"/>
      <c r="L284" s="1"/>
      <c r="M284" s="1"/>
    </row>
    <row r="285" spans="4:13" x14ac:dyDescent="0.25">
      <c r="D285" s="1"/>
      <c r="E285" s="1"/>
      <c r="F285" s="1"/>
      <c r="G285" s="1"/>
      <c r="H285" s="1"/>
      <c r="I285" s="1"/>
      <c r="J285" s="1"/>
      <c r="K285" s="1"/>
      <c r="L285" s="1"/>
      <c r="M285" s="1"/>
    </row>
    <row r="286" spans="4:13" x14ac:dyDescent="0.25">
      <c r="D286" s="1"/>
      <c r="E286" s="1"/>
      <c r="F286" s="1"/>
      <c r="G286" s="1"/>
      <c r="H286" s="1"/>
      <c r="I286" s="1"/>
      <c r="J286" s="1"/>
      <c r="K286" s="1"/>
      <c r="L286" s="1"/>
      <c r="M286" s="1"/>
    </row>
    <row r="287" spans="4:13" x14ac:dyDescent="0.25">
      <c r="D287" s="1"/>
      <c r="E287" s="1"/>
      <c r="F287" s="1"/>
      <c r="G287" s="1"/>
      <c r="H287" s="1"/>
      <c r="I287" s="1"/>
      <c r="J287" s="1"/>
      <c r="K287" s="1"/>
      <c r="L287" s="1"/>
      <c r="M287" s="1"/>
    </row>
    <row r="288" spans="4:13" x14ac:dyDescent="0.25">
      <c r="D288" s="1"/>
      <c r="E288" s="1"/>
      <c r="F288" s="1"/>
      <c r="G288" s="1"/>
      <c r="H288" s="1"/>
      <c r="I288" s="1"/>
      <c r="J288" s="1"/>
      <c r="K288" s="1"/>
      <c r="L288" s="1"/>
      <c r="M288" s="1"/>
    </row>
    <row r="289" spans="4:13" x14ac:dyDescent="0.25">
      <c r="D289" s="1"/>
      <c r="E289" s="1"/>
      <c r="F289" s="1"/>
      <c r="G289" s="1"/>
      <c r="H289" s="1"/>
      <c r="I289" s="1"/>
      <c r="J289" s="1"/>
      <c r="K289" s="1"/>
      <c r="L289" s="1"/>
      <c r="M289" s="1"/>
    </row>
    <row r="290" spans="4:13" x14ac:dyDescent="0.25">
      <c r="D290" s="1"/>
      <c r="E290" s="1"/>
      <c r="F290" s="1"/>
      <c r="G290" s="1"/>
      <c r="H290" s="1"/>
      <c r="I290" s="1"/>
      <c r="J290" s="1"/>
      <c r="K290" s="1"/>
      <c r="L290" s="1"/>
      <c r="M290" s="1"/>
    </row>
    <row r="291" spans="4:13" x14ac:dyDescent="0.25">
      <c r="D291" s="1"/>
      <c r="E291" s="1"/>
      <c r="F291" s="1"/>
      <c r="G291" s="1"/>
      <c r="H291" s="1"/>
      <c r="I291" s="1"/>
      <c r="J291" s="1"/>
      <c r="K291" s="1"/>
      <c r="L291" s="1"/>
      <c r="M291" s="1"/>
    </row>
    <row r="292" spans="4:13" x14ac:dyDescent="0.25">
      <c r="D292" s="1"/>
      <c r="E292" s="1"/>
      <c r="F292" s="1"/>
      <c r="G292" s="1"/>
      <c r="H292" s="1"/>
      <c r="I292" s="1"/>
      <c r="J292" s="1"/>
      <c r="K292" s="1"/>
      <c r="L292" s="1"/>
      <c r="M292" s="1"/>
    </row>
    <row r="293" spans="4:13" x14ac:dyDescent="0.25">
      <c r="D293" s="1"/>
      <c r="E293" s="1"/>
      <c r="F293" s="1"/>
      <c r="G293" s="1"/>
      <c r="H293" s="1"/>
      <c r="I293" s="1"/>
      <c r="J293" s="1"/>
      <c r="K293" s="1"/>
      <c r="L293" s="1"/>
      <c r="M293" s="1"/>
    </row>
    <row r="294" spans="4:13" x14ac:dyDescent="0.25">
      <c r="D294" s="1"/>
      <c r="E294" s="1"/>
      <c r="F294" s="1"/>
      <c r="G294" s="1"/>
      <c r="H294" s="1"/>
      <c r="I294" s="1"/>
      <c r="J294" s="1"/>
      <c r="K294" s="1"/>
      <c r="L294" s="1"/>
      <c r="M294" s="1"/>
    </row>
    <row r="295" spans="4:13" x14ac:dyDescent="0.25">
      <c r="D295" s="1"/>
      <c r="E295" s="1"/>
      <c r="F295" s="1"/>
      <c r="G295" s="1"/>
      <c r="H295" s="1"/>
      <c r="I295" s="1"/>
      <c r="J295" s="1"/>
      <c r="K295" s="1"/>
      <c r="L295" s="1"/>
      <c r="M295" s="1"/>
    </row>
    <row r="296" spans="4:13" x14ac:dyDescent="0.25">
      <c r="D296" s="1"/>
      <c r="E296" s="1"/>
      <c r="F296" s="1"/>
      <c r="G296" s="1"/>
      <c r="H296" s="1"/>
      <c r="I296" s="1"/>
      <c r="J296" s="1"/>
      <c r="K296" s="1"/>
      <c r="L296" s="1"/>
      <c r="M296" s="1"/>
    </row>
    <row r="297" spans="4:13" x14ac:dyDescent="0.25">
      <c r="D297" s="1"/>
      <c r="E297" s="1"/>
      <c r="F297" s="1"/>
      <c r="G297" s="1"/>
      <c r="H297" s="1"/>
      <c r="I297" s="1"/>
      <c r="J297" s="1"/>
      <c r="K297" s="1"/>
      <c r="L297" s="1"/>
      <c r="M297" s="1"/>
    </row>
    <row r="298" spans="4:13" x14ac:dyDescent="0.25">
      <c r="D298" s="1"/>
      <c r="E298" s="1"/>
      <c r="F298" s="1"/>
      <c r="G298" s="1"/>
      <c r="H298" s="1"/>
      <c r="I298" s="1"/>
      <c r="J298" s="1"/>
      <c r="K298" s="1"/>
      <c r="L298" s="1"/>
      <c r="M298" s="1"/>
    </row>
    <row r="299" spans="4:13" x14ac:dyDescent="0.25">
      <c r="D299" s="1"/>
      <c r="E299" s="1"/>
      <c r="F299" s="1"/>
      <c r="G299" s="1"/>
      <c r="H299" s="1"/>
      <c r="I299" s="1"/>
      <c r="J299" s="1"/>
      <c r="K299" s="1"/>
      <c r="L299" s="1"/>
      <c r="M299" s="1"/>
    </row>
    <row r="300" spans="4:13" x14ac:dyDescent="0.25">
      <c r="D300" s="1"/>
      <c r="E300" s="1"/>
      <c r="F300" s="1"/>
      <c r="G300" s="1"/>
      <c r="H300" s="1"/>
      <c r="I300" s="1"/>
      <c r="J300" s="1"/>
      <c r="K300" s="1"/>
      <c r="L300" s="1"/>
      <c r="M300" s="1"/>
    </row>
    <row r="301" spans="4:13" x14ac:dyDescent="0.25">
      <c r="D301" s="1"/>
      <c r="E301" s="1"/>
      <c r="F301" s="1"/>
      <c r="G301" s="1"/>
      <c r="H301" s="1"/>
      <c r="I301" s="1"/>
      <c r="J301" s="1"/>
      <c r="K301" s="1"/>
      <c r="L301" s="1"/>
      <c r="M301" s="1"/>
    </row>
    <row r="302" spans="4:13" x14ac:dyDescent="0.25">
      <c r="D302" s="1"/>
      <c r="E302" s="1"/>
      <c r="F302" s="1"/>
      <c r="G302" s="1"/>
      <c r="H302" s="1"/>
      <c r="I302" s="1"/>
      <c r="J302" s="1"/>
      <c r="K302" s="1"/>
      <c r="L302" s="1"/>
      <c r="M302" s="1"/>
    </row>
    <row r="303" spans="4:13" x14ac:dyDescent="0.25">
      <c r="D303" s="1"/>
      <c r="E303" s="1"/>
      <c r="F303" s="1"/>
      <c r="G303" s="1"/>
      <c r="H303" s="1"/>
      <c r="I303" s="1"/>
      <c r="J303" s="1"/>
      <c r="K303" s="1"/>
      <c r="L303" s="1"/>
      <c r="M303" s="1"/>
    </row>
  </sheetData>
  <mergeCells count="2">
    <mergeCell ref="A1:L1"/>
    <mergeCell ref="A2:L2"/>
  </mergeCells>
  <pageMargins left="0.7" right="0.7" top="0.75" bottom="0.75" header="0.3" footer="0.3"/>
  <pageSetup paperSize="9" orientation="portrait" r:id="rId1"/>
  <ignoredErrors>
    <ignoredError sqref="C6:L1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Vitelio Barrera Alvarez</dc:creator>
  <cp:lastModifiedBy>Usuario de Windows</cp:lastModifiedBy>
  <dcterms:created xsi:type="dcterms:W3CDTF">2021-07-28T12:23:14Z</dcterms:created>
  <dcterms:modified xsi:type="dcterms:W3CDTF">2022-02-24T23:03:14Z</dcterms:modified>
</cp:coreProperties>
</file>